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240" yWindow="30" windowWidth="15480" windowHeight="11640"/>
  </bookViews>
  <sheets>
    <sheet name="0503775 с.1" sheetId="4" r:id="rId1"/>
    <sheet name="0503775 с.2" sheetId="5" r:id="rId2"/>
    <sheet name="Выгрузка" sheetId="6" r:id="rId3"/>
  </sheets>
  <definedNames>
    <definedName name="AcrhVerFile">Выгрузка!$H$23</definedName>
    <definedName name="arch_date">Выгрузка!$K$5</definedName>
    <definedName name="arch_fileName">Выгрузка!$F$25</definedName>
    <definedName name="check_arch">Выгрузка!$K$6</definedName>
    <definedName name="FolderPath">Выгрузка!$F$18</definedName>
    <definedName name="FormCode">Выгрузка!$E$30</definedName>
    <definedName name="FormDate">Выгрузка!$F$30</definedName>
    <definedName name="FormPrd">Выгрузка!$G$30</definedName>
    <definedName name="PRD_NUM">Выгрузка!$I$30</definedName>
    <definedName name="TextVerFile">Выгрузка!$H$21</definedName>
    <definedName name="txt_fileName">Выгрузка!$F$27</definedName>
    <definedName name="txtPeriod">Выгрузка!$M$19</definedName>
    <definedName name="UnloadDate">Выгрузка!$H$5</definedName>
    <definedName name="UnloadPrd">Выгрузка!$H$4</definedName>
    <definedName name="МФБухгалтер">Выгрузка!$H$9</definedName>
    <definedName name="МФДолжность">Выгрузка!$H$14</definedName>
    <definedName name="МФДолжностьУполЛиц">Выгрузка!$H$12</definedName>
    <definedName name="МФИсполнитель">Выгрузка!$H$13</definedName>
    <definedName name="МФИСТ">Выгрузка!$H$6</definedName>
    <definedName name="МФКОДФ">Выгрузка!$C$3</definedName>
    <definedName name="МФРуководитель">Выгрузка!$H$7</definedName>
    <definedName name="МФРуководительУполЛиц">Выгрузка!$H$11</definedName>
    <definedName name="МФРуководительФЭС">Выгрузка!$H$8</definedName>
    <definedName name="МФТелефон">Выгрузка!$H$15</definedName>
    <definedName name="МФЦентрБух">Выгрузка!$H$10</definedName>
    <definedName name="Разд1Конец">'0503775 с.1'!$R$28</definedName>
    <definedName name="Разд1Начало">'0503775 с.1'!$A$10</definedName>
    <definedName name="Разд1С1Вгрз">'0503775 с.1'!#REF!</definedName>
    <definedName name="Разд1С1Ячк1">'0503775 с.1'!#REF!</definedName>
    <definedName name="Разд1С1Ячк12">'0503775 с.1'!#REF!</definedName>
    <definedName name="Разд1С1Ячк2">'0503775 с.1'!#REF!</definedName>
    <definedName name="Разд1С1Ячк3">'0503775 с.1'!#REF!</definedName>
    <definedName name="Разд1С1Ячк4">'0503775 с.1'!#REF!</definedName>
    <definedName name="Разд1С1Ячк5">'0503775 с.1'!#REF!</definedName>
    <definedName name="Разд1С1Ячк6">'0503775 с.1'!#REF!</definedName>
    <definedName name="Разд1С2Вгрз">'0503775 с.1'!#REF!</definedName>
    <definedName name="Разд1С2Ячк2">'0503775 с.1'!#REF!</definedName>
    <definedName name="Разд1Стр1">'0503775 с.1'!#REF!</definedName>
    <definedName name="РАЗД1СТР1.1">'0503775 с.1'!$11:$11</definedName>
    <definedName name="РАЗД1СТР1.10">'0503775 с.1'!$20:$20</definedName>
    <definedName name="РАЗД1СТР1.11">'0503775 с.1'!$21:$21</definedName>
    <definedName name="РАЗД1СТР1.12">'0503775 с.1'!$22:$22</definedName>
    <definedName name="РАЗД1СТР1.13">'0503775 с.1'!$23:$23</definedName>
    <definedName name="РАЗД1СТР1.14">'0503775 с.1'!$24:$24</definedName>
    <definedName name="РАЗД1СТР1.15">'0503775 с.1'!$25:$25</definedName>
    <definedName name="РАЗД1СТР1.2">'0503775 с.1'!$12:$12</definedName>
    <definedName name="РАЗД1СТР1.3">'0503775 с.1'!$13:$13</definedName>
    <definedName name="РАЗД1СТР1.4">'0503775 с.1'!$14:$14</definedName>
    <definedName name="РАЗД1СТР1.5">'0503775 с.1'!$15:$15</definedName>
    <definedName name="РАЗД1СТР1.6">'0503775 с.1'!$16:$16</definedName>
    <definedName name="РАЗД1СТР1.7">'0503775 с.1'!$17:$17</definedName>
    <definedName name="РАЗД1СТР1.8">'0503775 с.1'!$18:$18</definedName>
    <definedName name="РАЗД1СТР1.9">'0503775 с.1'!$19:$19</definedName>
    <definedName name="Разд1Стр2">'0503775 с.1'!#REF!</definedName>
    <definedName name="РАЗД1СТР2.1">'0503775 с.1'!$26:$27</definedName>
    <definedName name="Разд2Конец">'0503775 с.1'!$R$51</definedName>
    <definedName name="Разд2Начало">'0503775 с.1'!$A$34</definedName>
    <definedName name="Разд2С1Вгрз">'0503775 с.1'!#REF!</definedName>
    <definedName name="Разд2С1Ячк1">'0503775 с.1'!#REF!</definedName>
    <definedName name="Разд2С1Ячк12">'0503775 с.1'!#REF!</definedName>
    <definedName name="Разд2С1Ячк2">'0503775 с.1'!#REF!</definedName>
    <definedName name="Разд2С1Ячк3">'0503775 с.1'!#REF!</definedName>
    <definedName name="Разд2С1Ячк4">'0503775 с.1'!#REF!</definedName>
    <definedName name="Разд2С1Ячк5">'0503775 с.1'!#REF!</definedName>
    <definedName name="Разд2С1Ячк6">'0503775 с.1'!#REF!</definedName>
    <definedName name="Разд2С2Вгрз">'0503775 с.1'!#REF!</definedName>
    <definedName name="Разд2С2Ячк2">'0503775 с.1'!#REF!</definedName>
    <definedName name="Разд2Стр1">'0503775 с.1'!#REF!</definedName>
    <definedName name="РАЗД2СТР1.1">'0503775 с.1'!$35:$35</definedName>
    <definedName name="РАЗД2СТР1.10">'0503775 с.1'!$44:$44</definedName>
    <definedName name="РАЗД2СТР1.11">'0503775 с.1'!$45:$45</definedName>
    <definedName name="РАЗД2СТР1.12">'0503775 с.1'!$46:$46</definedName>
    <definedName name="РАЗД2СТР1.13">'0503775 с.1'!$47:$47</definedName>
    <definedName name="РАЗД2СТР1.14">'0503775 с.1'!$48:$48</definedName>
    <definedName name="РАЗД2СТР1.2">'0503775 с.1'!$36:$36</definedName>
    <definedName name="РАЗД2СТР1.3">'0503775 с.1'!$37:$37</definedName>
    <definedName name="РАЗД2СТР1.4">'0503775 с.1'!$38:$38</definedName>
    <definedName name="РАЗД2СТР1.5">'0503775 с.1'!$39:$39</definedName>
    <definedName name="РАЗД2СТР1.6">'0503775 с.1'!$40:$40</definedName>
    <definedName name="РАЗД2СТР1.7">'0503775 с.1'!$41:$41</definedName>
    <definedName name="РАЗД2СТР1.8">'0503775 с.1'!$42:$42</definedName>
    <definedName name="РАЗД2СТР1.9">'0503775 с.1'!$43:$43</definedName>
    <definedName name="Разд2Стр2">'0503775 с.1'!#REF!</definedName>
    <definedName name="РАЗД2СТР2.1">'0503775 с.1'!$49:$50</definedName>
    <definedName name="Разд3Конец">'0503775 с.2'!$P$12</definedName>
    <definedName name="Разд3Начало">'0503775 с.2'!$A$8</definedName>
    <definedName name="Разд3С1Вгрз">'0503775 с.2'!#REF!</definedName>
    <definedName name="Разд3С1Ячк1">'0503775 с.2'!#REF!</definedName>
    <definedName name="Разд3С1Ячк12">'0503775 с.2'!#REF!</definedName>
    <definedName name="Разд3С1Ячк2">'0503775 с.2'!#REF!</definedName>
    <definedName name="Разд3С2Вгрз">'0503775 с.2'!#REF!</definedName>
    <definedName name="Разд3С2Ячк2">'0503775 с.2'!#REF!</definedName>
    <definedName name="Разд3Стр1">'0503775 с.2'!#REF!</definedName>
    <definedName name="РАЗД3СТР1.1">'0503775 с.2'!$9:$9</definedName>
    <definedName name="Разд3Стр2">'0503775 с.2'!#REF!</definedName>
    <definedName name="РАЗД3СТР2.1">'0503775 с.2'!$10:$11</definedName>
    <definedName name="Разд4Конец">'0503775 с.2'!$P$21</definedName>
    <definedName name="Разд4Начало">'0503775 с.2'!$A$17</definedName>
    <definedName name="Разд4С1Вгрз">'0503775 с.2'!#REF!</definedName>
    <definedName name="Разд4С1Ячк1">'0503775 с.2'!#REF!</definedName>
    <definedName name="Разд4С1Ячк12">'0503775 с.2'!#REF!</definedName>
    <definedName name="Разд4С1Ячк2">'0503775 с.2'!#REF!</definedName>
    <definedName name="Разд4С1Ячк3">'0503775 с.2'!#REF!</definedName>
    <definedName name="Разд4С1Ячк4">'0503775 с.2'!#REF!</definedName>
    <definedName name="Разд4С2Вгрз">'0503775 с.2'!#REF!</definedName>
    <definedName name="Разд4С2Ячк2">'0503775 с.2'!#REF!</definedName>
    <definedName name="Разд4Стр1">'0503775 с.2'!#REF!</definedName>
    <definedName name="РАЗД4СТР1.1">'0503775 с.2'!$18:$18</definedName>
    <definedName name="Разд4Стр2">'0503775 с.2'!#REF!</definedName>
    <definedName name="РАЗД4СТР2.1">'0503775 с.2'!$19:$20</definedName>
  </definedNames>
  <calcPr calcId="125725" fullCalcOnLoad="1"/>
</workbook>
</file>

<file path=xl/calcChain.xml><?xml version="1.0" encoding="utf-8"?>
<calcChain xmlns="http://schemas.openxmlformats.org/spreadsheetml/2006/main">
  <c r="E19" i="5"/>
  <c r="B19"/>
  <c r="P18"/>
  <c r="L18"/>
  <c r="H18"/>
  <c r="B18"/>
  <c r="E10"/>
  <c r="B10"/>
  <c r="P9"/>
  <c r="N9"/>
  <c r="L9"/>
  <c r="J9"/>
  <c r="B9"/>
  <c r="E49" i="4"/>
  <c r="B49"/>
  <c r="R48"/>
  <c r="O48"/>
  <c r="M48"/>
  <c r="K48"/>
  <c r="I48"/>
  <c r="G48"/>
  <c r="B48"/>
  <c r="R47"/>
  <c r="O47"/>
  <c r="M47"/>
  <c r="K47"/>
  <c r="I47"/>
  <c r="G47"/>
  <c r="B47"/>
  <c r="R46"/>
  <c r="O46"/>
  <c r="M46"/>
  <c r="K46"/>
  <c r="I46"/>
  <c r="G46"/>
  <c r="B46"/>
  <c r="R45"/>
  <c r="O45"/>
  <c r="M45"/>
  <c r="K45"/>
  <c r="I45"/>
  <c r="G45"/>
  <c r="B45"/>
  <c r="R44"/>
  <c r="O44"/>
  <c r="M44"/>
  <c r="K44"/>
  <c r="I44"/>
  <c r="G44"/>
  <c r="B44"/>
  <c r="R43"/>
  <c r="O43"/>
  <c r="M43"/>
  <c r="K43"/>
  <c r="I43"/>
  <c r="G43"/>
  <c r="B43"/>
  <c r="R42"/>
  <c r="O42"/>
  <c r="M42"/>
  <c r="K42"/>
  <c r="I42"/>
  <c r="G42"/>
  <c r="B42"/>
  <c r="R41"/>
  <c r="O41"/>
  <c r="M41"/>
  <c r="K41"/>
  <c r="I41"/>
  <c r="G41"/>
  <c r="B41"/>
  <c r="R40"/>
  <c r="O40"/>
  <c r="M40"/>
  <c r="K40"/>
  <c r="I40"/>
  <c r="G40"/>
  <c r="B40"/>
  <c r="R39"/>
  <c r="O39"/>
  <c r="M39"/>
  <c r="K39"/>
  <c r="I39"/>
  <c r="G39"/>
  <c r="B39"/>
  <c r="R38"/>
  <c r="O38"/>
  <c r="M38"/>
  <c r="K38"/>
  <c r="I38"/>
  <c r="G38"/>
  <c r="B38"/>
  <c r="R37"/>
  <c r="O37"/>
  <c r="M37"/>
  <c r="K37"/>
  <c r="I37"/>
  <c r="G37"/>
  <c r="B37"/>
  <c r="R36"/>
  <c r="O36"/>
  <c r="M36"/>
  <c r="K36"/>
  <c r="I36"/>
  <c r="G36"/>
  <c r="B36"/>
  <c r="R35"/>
  <c r="O35"/>
  <c r="M35"/>
  <c r="K35"/>
  <c r="I35"/>
  <c r="G35"/>
  <c r="B35"/>
  <c r="E26"/>
  <c r="B26"/>
  <c r="R25"/>
  <c r="O25"/>
  <c r="M25"/>
  <c r="K25"/>
  <c r="I25"/>
  <c r="G25"/>
  <c r="B25"/>
  <c r="R24"/>
  <c r="O24"/>
  <c r="M24"/>
  <c r="K24"/>
  <c r="I24"/>
  <c r="G24"/>
  <c r="B24"/>
  <c r="R23"/>
  <c r="O23"/>
  <c r="M23"/>
  <c r="K23"/>
  <c r="I23"/>
  <c r="G23"/>
  <c r="B23"/>
  <c r="R22"/>
  <c r="O22"/>
  <c r="M22"/>
  <c r="K22"/>
  <c r="I22"/>
  <c r="G22"/>
  <c r="B22"/>
  <c r="R21"/>
  <c r="O21"/>
  <c r="M21"/>
  <c r="K21"/>
  <c r="I21"/>
  <c r="G21"/>
  <c r="B21"/>
  <c r="R20"/>
  <c r="O20"/>
  <c r="M20"/>
  <c r="K20"/>
  <c r="I20"/>
  <c r="G20"/>
  <c r="B20"/>
  <c r="R19"/>
  <c r="O19"/>
  <c r="M19"/>
  <c r="K19"/>
  <c r="I19"/>
  <c r="G19"/>
  <c r="B19"/>
  <c r="R18"/>
  <c r="O18"/>
  <c r="M18"/>
  <c r="K18"/>
  <c r="I18"/>
  <c r="G18"/>
  <c r="B18"/>
  <c r="R17"/>
  <c r="O17"/>
  <c r="M17"/>
  <c r="K17"/>
  <c r="I17"/>
  <c r="G17"/>
  <c r="B17"/>
  <c r="R16"/>
  <c r="O16"/>
  <c r="M16"/>
  <c r="K16"/>
  <c r="I16"/>
  <c r="G16"/>
  <c r="B16"/>
  <c r="R15"/>
  <c r="O15"/>
  <c r="M15"/>
  <c r="K15"/>
  <c r="I15"/>
  <c r="G15"/>
  <c r="B15"/>
  <c r="R14"/>
  <c r="O14"/>
  <c r="M14"/>
  <c r="K14"/>
  <c r="I14"/>
  <c r="G14"/>
  <c r="B14"/>
  <c r="R13"/>
  <c r="O13"/>
  <c r="M13"/>
  <c r="K13"/>
  <c r="I13"/>
  <c r="G13"/>
  <c r="B13"/>
  <c r="R12"/>
  <c r="O12"/>
  <c r="M12"/>
  <c r="K12"/>
  <c r="I12"/>
  <c r="G12"/>
  <c r="B12"/>
  <c r="R11"/>
  <c r="O11"/>
  <c r="M11"/>
  <c r="K11"/>
  <c r="I11"/>
  <c r="G11"/>
  <c r="B11"/>
  <c r="G30" i="6"/>
  <c r="F27" s="1"/>
  <c r="F25"/>
  <c r="K5"/>
  <c r="F30"/>
</calcChain>
</file>

<file path=xl/sharedStrings.xml><?xml version="1.0" encoding="utf-8"?>
<sst xmlns="http://schemas.openxmlformats.org/spreadsheetml/2006/main" count="292" uniqueCount="148">
  <si>
    <t xml:space="preserve">Код формы по ОКУД </t>
  </si>
  <si>
    <t>Номер (код) счета
бюджетного учета</t>
  </si>
  <si>
    <t>Не исполнено обязательств, руб.</t>
  </si>
  <si>
    <t>Дата (месяц, год)</t>
  </si>
  <si>
    <t>Контрагент</t>
  </si>
  <si>
    <t>Причина неисполнения</t>
  </si>
  <si>
    <t>возникновения обязательства</t>
  </si>
  <si>
    <t>исполнения по правовому основанию</t>
  </si>
  <si>
    <t>ИНН</t>
  </si>
  <si>
    <t>наименование</t>
  </si>
  <si>
    <t>код</t>
  </si>
  <si>
    <t xml:space="preserve">Всего  </t>
  </si>
  <si>
    <t>Основание принятия обязательства</t>
  </si>
  <si>
    <t>из них</t>
  </si>
  <si>
    <t>по платежам
в бюджеты</t>
  </si>
  <si>
    <t>Обязательства, принимаемые с применением
конкурентных способов, руб.</t>
  </si>
  <si>
    <t>Принято обязательств по контрактам, руб.</t>
  </si>
  <si>
    <t>Экономия в результате применения
конкурентных способов, руб.</t>
  </si>
  <si>
    <t>(в ред. Приказа Минфина России от 29.12.2014 № 172н)</t>
  </si>
  <si>
    <t>0503775</t>
  </si>
  <si>
    <t>СВЕДЕНИЯ</t>
  </si>
  <si>
    <t>о принятых и неисполненных обязательствах</t>
  </si>
  <si>
    <t>1. Аналитическая информация о неисполненных обязательствах</t>
  </si>
  <si>
    <t>2. Аналитическая информация о неисполненных денежных обязательствах</t>
  </si>
  <si>
    <t>пояснение</t>
  </si>
  <si>
    <t>Форма 0503775 с.2</t>
  </si>
  <si>
    <t>3. Аналитическая информация о расходных обязательствах, принятых сверх утвержденного плана финансово-хозяйственной деятельности</t>
  </si>
  <si>
    <t>4. Аналитическая информация об экономии при заключении договоров с применением конкурентных способов</t>
  </si>
  <si>
    <t>Расходные обязательства, принятые сверх утвержденного плана
хозяйственной (финансовой) деятельности, руб.</t>
  </si>
  <si>
    <t>всего</t>
  </si>
  <si>
    <t>по судебным
решениям</t>
  </si>
  <si>
    <t>Дополнительные реквизиты</t>
  </si>
  <si>
    <t>Наименование</t>
  </si>
  <si>
    <t>Обозначение</t>
  </si>
  <si>
    <t>Значение</t>
  </si>
  <si>
    <t>Пояснение</t>
  </si>
  <si>
    <t>ПРД</t>
  </si>
  <si>
    <t>Периодичность</t>
  </si>
  <si>
    <t>Регламентная дата</t>
  </si>
  <si>
    <t>Параметры выгрузки</t>
  </si>
  <si>
    <t xml:space="preserve"> Каталог:</t>
  </si>
  <si>
    <t>C:\</t>
  </si>
  <si>
    <t xml:space="preserve"> Номер версии текстового файла:</t>
  </si>
  <si>
    <t xml:space="preserve"> Текстовый файл:</t>
  </si>
  <si>
    <t>ПРД=&lt;c name="UnloadPrd"/&gt;</t>
  </si>
  <si>
    <t>КОДФ=&lt;c name="FormCode"/&gt;</t>
  </si>
  <si>
    <t>ТБ=01</t>
  </si>
  <si>
    <t>&lt;set page="0503775 с.1"/&gt;</t>
  </si>
  <si>
    <t>&lt;tbl&gt;</t>
  </si>
  <si>
    <t>&lt;/tbl&gt;</t>
  </si>
  <si>
    <t>ТБ=02</t>
  </si>
  <si>
    <t>ТБ=03</t>
  </si>
  <si>
    <t>ТБ=04</t>
  </si>
  <si>
    <t>&lt;set page="0503775 с.2"/&gt;</t>
  </si>
  <si>
    <t>*****************</t>
  </si>
  <si>
    <t>*********</t>
  </si>
  <si>
    <t>&lt;set page="Выгрузка"/&gt;</t>
  </si>
  <si>
    <t>#%</t>
  </si>
  <si>
    <t>ВИД=3</t>
  </si>
  <si>
    <t>ИСТ=&lt;c name="МФИСТ"/&gt;</t>
  </si>
  <si>
    <t>#</t>
  </si>
  <si>
    <t>#@</t>
  </si>
  <si>
    <t>#$</t>
  </si>
  <si>
    <t>#&amp;</t>
  </si>
  <si>
    <t>Руководитель=&lt;c name="МФРуководитель"/&gt;</t>
  </si>
  <si>
    <t>Руководитель ПЭС=&lt;c name="МФРуководительФЭС"/&gt;</t>
  </si>
  <si>
    <t>Гл.бух.=&lt;c name="МФБухгалтер"/&gt;</t>
  </si>
  <si>
    <t>Центр.бух.=&lt;c name="МФЦентрБух"/&gt;</t>
  </si>
  <si>
    <t>Руководитель=&lt;c name="МФРуководительУполЛиц"/&gt;</t>
  </si>
  <si>
    <t>Должность=&lt;c name="МФДолжностьУполЛиц"/&gt;</t>
  </si>
  <si>
    <t>Исполнитель=&lt;c name="МФИсполнитель"/&gt;</t>
  </si>
  <si>
    <t>Должность=&lt;c name="МФДолжность"/&gt;</t>
  </si>
  <si>
    <t>Тел.=&lt;c name="МФТелефон"/&gt;</t>
  </si>
  <si>
    <t>#~</t>
  </si>
  <si>
    <t>ППО=ПАРУС 8 Бухгалтерия</t>
  </si>
  <si>
    <t>##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</si>
  <si>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</si>
  <si>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>ИСТ</t>
  </si>
  <si>
    <t>ФИО руководителя</t>
  </si>
  <si>
    <t xml:space="preserve">Руководитель планово-
экономической службы  </t>
  </si>
  <si>
    <t>ФИО главного бухгалтера</t>
  </si>
  <si>
    <t>Централизованная бухгалтерия</t>
  </si>
  <si>
    <t>ФИО руководителя
(уполномоченное лицо)</t>
  </si>
  <si>
    <t>Должность руководителя
(уполномоченное лицо)</t>
  </si>
  <si>
    <t>ФИО исполнителя</t>
  </si>
  <si>
    <t>Должность исполнителя</t>
  </si>
  <si>
    <t xml:space="preserve">Телефон исполнителя: </t>
  </si>
  <si>
    <t>Руководитель</t>
  </si>
  <si>
    <t>Руководитель ПЭС</t>
  </si>
  <si>
    <t>Гл. бух.</t>
  </si>
  <si>
    <t>Центр.бух.</t>
  </si>
  <si>
    <t>Должность</t>
  </si>
  <si>
    <t>Исполнитель</t>
  </si>
  <si>
    <t>Тел.</t>
  </si>
  <si>
    <t>375</t>
  </si>
  <si>
    <t>Годовая</t>
  </si>
  <si>
    <t>Квартальная</t>
  </si>
  <si>
    <t>Месячная</t>
  </si>
  <si>
    <t>01</t>
  </si>
  <si>
    <t>РДТ</t>
  </si>
  <si>
    <t>РДТ=&lt;c name="UnloadDate"/&gt;</t>
  </si>
  <si>
    <t xml:space="preserve">  &lt;area nameLT ="Разд1Начало" nameRB = "Разд1Конец" TypeValue = "1" exclCols="3,4,6,8,10,12,14,16,17"/&gt;</t>
  </si>
  <si>
    <t xml:space="preserve">  &lt;area nameLT ="Разд2Начало" nameRB = "Разд2Конец" TypeValue = "1" exclCols="3,4,6,8,10,12,14,16,17"/&gt;</t>
  </si>
  <si>
    <t xml:space="preserve">  &lt;area nameLT ="Разд3Начало" nameRB = "Разд3Конец" TypeValue = "1" exclCols="3,4,8,9,11,13,15"/&gt;</t>
  </si>
  <si>
    <t xml:space="preserve">  &lt;area nameLT ="Разд4Начало" nameRB = "Разд4Конец" TypeValue = "1" exclCols="3,4,5,6,7,9,10,11,13,14,15"/&gt;</t>
  </si>
  <si>
    <t>Глава министерства, ведомства</t>
  </si>
  <si>
    <t xml:space="preserve"> Номер версии архивного файла:</t>
  </si>
  <si>
    <t xml:space="preserve"> Архивный файл:</t>
  </si>
  <si>
    <t>**</t>
  </si>
  <si>
    <t>-</t>
  </si>
  <si>
    <t>**.****</t>
  </si>
  <si>
    <t>**********</t>
  </si>
  <si>
    <t xml:space="preserve">  &lt;area nameLT ="Разд1Начало" nameRB = "Разд1Конец" TypeValue = "2" exclCols="3,4,6,8,10,12,14,16,17"/&gt;</t>
  </si>
  <si>
    <t xml:space="preserve">  &lt;area nameLT ="Разд2Начало" nameRB = "Разд2Конец" TypeValue = "2" exclCols="3,4,6,8,10,12,14,16,17"/&gt;</t>
  </si>
  <si>
    <t xml:space="preserve">  &lt;area nameLT ="Разд3Начало" nameRB = "Разд3Конец" TypeValue = "2" exclCols="3,4,8,9,11,13,15"/&gt;</t>
  </si>
  <si>
    <t xml:space="preserve">  &lt;area nameLT ="Разд4Начало" nameRB = "Разд4Конец" TypeValue = "2" exclCols="3,4,6,7,8,9,10,11,13,14,15"/&gt;</t>
  </si>
  <si>
    <t xml:space="preserve">  &lt;area nameLT ="Разд1Начало" nameRB = "Разд1Конец" TypeValue = "3" exclCols="1,3,4,6,8,10,12,14,16,17"/&gt;</t>
  </si>
  <si>
    <t xml:space="preserve">  &lt;area nameLT ="Разд2Начало" nameRB = "Разд2Конец" TypeValue = "3" exclCols="1,3,4,6,8,10,12,14,16,17"/&gt;</t>
  </si>
  <si>
    <t xml:space="preserve">  &lt;area nameLT ="Разд3Начало" nameRB = "Разд3Конец" TypeValue = "3" exclCols="1,3,4,8,9,11,13,15"/&gt;</t>
  </si>
  <si>
    <t xml:space="preserve">  &lt;area nameLT ="Разд4Начало" nameRB = "Разд4Конец" TypeValue = "3" exclCols="1,3,4,6,7,8,9,10,11,13,14,15"/&gt;</t>
  </si>
  <si>
    <t>3 - месячная, 4 - квартальная, 5 - годовая</t>
  </si>
  <si>
    <t>3-х значный код главы министерства, ведомства, в случае реорганизации - код главы министерства, ведомства кому перешли функции реорганизуемого.
21-значный код субъекта отчетности ПУиО ЭБ.</t>
  </si>
  <si>
    <t>00000000000000111</t>
  </si>
  <si>
    <t>450211211</t>
  </si>
  <si>
    <t>1</t>
  </si>
  <si>
    <t xml:space="preserve">Итого по коду счета </t>
  </si>
  <si>
    <t>3</t>
  </si>
  <si>
    <t>00000000000000119</t>
  </si>
  <si>
    <t>450211213</t>
  </si>
  <si>
    <t>00000000000000244</t>
  </si>
  <si>
    <t>450211221</t>
  </si>
  <si>
    <t>450211223</t>
  </si>
  <si>
    <t>450211225</t>
  </si>
  <si>
    <t>450211226</t>
  </si>
  <si>
    <t>00000000000000831</t>
  </si>
  <si>
    <t>450211290</t>
  </si>
  <si>
    <t>00000000000000853</t>
  </si>
  <si>
    <t>2</t>
  </si>
  <si>
    <t>00000000000000112</t>
  </si>
  <si>
    <t>450212212</t>
  </si>
  <si>
    <t>450212213</t>
  </si>
  <si>
    <t>450212223</t>
  </si>
  <si>
    <t>450212225</t>
  </si>
  <si>
    <t>450212226</t>
  </si>
  <si>
    <t>450212290</t>
  </si>
  <si>
    <t>450212340</t>
  </si>
  <si>
    <t>000</t>
  </si>
  <si>
    <t xml:space="preserve"> </t>
  </si>
</sst>
</file>

<file path=xl/styles.xml><?xml version="1.0" encoding="utf-8"?>
<styleSheet xmlns="http://schemas.openxmlformats.org/spreadsheetml/2006/main">
  <numFmts count="4">
    <numFmt numFmtId="172" formatCode="#,##0.00;\ \-\ #,##0.00;\ \-"/>
    <numFmt numFmtId="173" formatCode="mm/yyyy"/>
    <numFmt numFmtId="176" formatCode="mmyy"/>
    <numFmt numFmtId="177" formatCode="ddmmyy"/>
  </numFmts>
  <fonts count="3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color indexed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Tahoma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4" fillId="8" borderId="1" applyNumberFormat="0" applyAlignment="0" applyProtection="0"/>
    <xf numFmtId="0" fontId="5" fillId="7" borderId="2" applyNumberFormat="0" applyAlignment="0" applyProtection="0"/>
    <xf numFmtId="0" fontId="6" fillId="7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6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235">
    <xf numFmtId="0" fontId="0" fillId="0" borderId="0" xfId="0"/>
    <xf numFmtId="0" fontId="18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Border="1" applyAlignment="1">
      <alignment horizontal="right"/>
    </xf>
    <xf numFmtId="0" fontId="23" fillId="0" borderId="0" xfId="0" applyFont="1" applyAlignment="1">
      <alignment horizontal="right"/>
    </xf>
    <xf numFmtId="49" fontId="23" fillId="0" borderId="10" xfId="0" applyNumberFormat="1" applyFont="1" applyBorder="1" applyAlignment="1">
      <alignment horizontal="center"/>
    </xf>
    <xf numFmtId="0" fontId="24" fillId="0" borderId="0" xfId="0" applyFont="1"/>
    <xf numFmtId="0" fontId="22" fillId="0" borderId="0" xfId="0" applyFont="1"/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25" fillId="0" borderId="0" xfId="0" applyFont="1" applyFill="1" applyBorder="1"/>
    <xf numFmtId="0" fontId="22" fillId="0" borderId="0" xfId="0" applyFont="1" applyFill="1" applyBorder="1"/>
    <xf numFmtId="0" fontId="25" fillId="0" borderId="0" xfId="0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right"/>
    </xf>
    <xf numFmtId="49" fontId="22" fillId="0" borderId="0" xfId="0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3" fillId="0" borderId="1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/>
    </xf>
    <xf numFmtId="0" fontId="27" fillId="0" borderId="15" xfId="0" applyFont="1" applyFill="1" applyBorder="1" applyAlignment="1">
      <alignment horizontal="right"/>
    </xf>
    <xf numFmtId="49" fontId="23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9" fillId="0" borderId="0" xfId="0" applyFont="1" applyBorder="1" applyAlignment="1">
      <alignment wrapText="1"/>
    </xf>
    <xf numFmtId="49" fontId="23" fillId="0" borderId="0" xfId="0" applyNumberFormat="1" applyFont="1" applyBorder="1" applyAlignment="1">
      <alignment horizontal="center"/>
    </xf>
    <xf numFmtId="49" fontId="23" fillId="18" borderId="0" xfId="0" applyNumberFormat="1" applyFont="1" applyFill="1" applyBorder="1" applyAlignment="1">
      <alignment horizontal="center"/>
    </xf>
    <xf numFmtId="49" fontId="28" fillId="18" borderId="0" xfId="0" applyNumberFormat="1" applyFont="1" applyFill="1" applyBorder="1" applyAlignment="1">
      <alignment horizontal="center"/>
    </xf>
    <xf numFmtId="0" fontId="25" fillId="0" borderId="0" xfId="0" applyFont="1" applyAlignment="1">
      <alignment horizontal="left"/>
    </xf>
    <xf numFmtId="0" fontId="30" fillId="0" borderId="0" xfId="0" applyFont="1" applyAlignment="1">
      <alignment horizontal="right"/>
    </xf>
    <xf numFmtId="49" fontId="23" fillId="0" borderId="0" xfId="0" applyNumberFormat="1" applyFont="1" applyFill="1" applyBorder="1" applyAlignment="1">
      <alignment horizontal="center" wrapText="1"/>
    </xf>
    <xf numFmtId="173" fontId="23" fillId="0" borderId="0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left"/>
    </xf>
    <xf numFmtId="49" fontId="23" fillId="0" borderId="16" xfId="0" applyNumberFormat="1" applyFont="1" applyFill="1" applyBorder="1" applyAlignment="1">
      <alignment horizontal="left" wrapText="1"/>
    </xf>
    <xf numFmtId="172" fontId="23" fillId="0" borderId="17" xfId="0" applyNumberFormat="1" applyFont="1" applyFill="1" applyBorder="1" applyAlignment="1">
      <alignment horizontal="right"/>
    </xf>
    <xf numFmtId="173" fontId="23" fillId="0" borderId="17" xfId="0" applyNumberFormat="1" applyFont="1" applyFill="1" applyBorder="1" applyAlignment="1">
      <alignment horizontal="center"/>
    </xf>
    <xf numFmtId="0" fontId="23" fillId="0" borderId="18" xfId="0" applyFont="1" applyFill="1" applyBorder="1" applyAlignment="1">
      <alignment horizontal="center" vertical="center"/>
    </xf>
    <xf numFmtId="49" fontId="23" fillId="0" borderId="19" xfId="0" applyNumberFormat="1" applyFont="1" applyBorder="1" applyAlignment="1">
      <alignment horizontal="center"/>
    </xf>
    <xf numFmtId="0" fontId="23" fillId="0" borderId="18" xfId="0" applyFont="1" applyBorder="1" applyAlignment="1">
      <alignment horizontal="center" vertical="center"/>
    </xf>
    <xf numFmtId="49" fontId="23" fillId="0" borderId="20" xfId="0" applyNumberFormat="1" applyFont="1" applyFill="1" applyBorder="1" applyAlignment="1">
      <alignment horizontal="center"/>
    </xf>
    <xf numFmtId="49" fontId="23" fillId="0" borderId="15" xfId="0" applyNumberFormat="1" applyFont="1" applyFill="1" applyBorder="1" applyAlignment="1">
      <alignment horizontal="center"/>
    </xf>
    <xf numFmtId="49" fontId="28" fillId="0" borderId="15" xfId="0" applyNumberFormat="1" applyFont="1" applyFill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7" fillId="0" borderId="21" xfId="0" applyFont="1" applyFill="1" applyBorder="1" applyAlignment="1">
      <alignment horizontal="right"/>
    </xf>
    <xf numFmtId="49" fontId="23" fillId="0" borderId="15" xfId="0" applyNumberFormat="1" applyFont="1" applyBorder="1" applyAlignment="1">
      <alignment horizontal="center"/>
    </xf>
    <xf numFmtId="172" fontId="23" fillId="0" borderId="0" xfId="0" applyNumberFormat="1" applyFont="1" applyFill="1" applyBorder="1" applyAlignment="1">
      <alignment horizontal="right"/>
    </xf>
    <xf numFmtId="49" fontId="23" fillId="0" borderId="0" xfId="0" applyNumberFormat="1" applyFont="1" applyBorder="1" applyAlignment="1">
      <alignment horizontal="left"/>
    </xf>
    <xf numFmtId="49" fontId="23" fillId="0" borderId="16" xfId="0" applyNumberFormat="1" applyFont="1" applyBorder="1" applyAlignment="1">
      <alignment horizontal="left"/>
    </xf>
    <xf numFmtId="0" fontId="23" fillId="0" borderId="15" xfId="0" applyFont="1" applyFill="1" applyBorder="1" applyAlignment="1">
      <alignment horizontal="center"/>
    </xf>
    <xf numFmtId="172" fontId="23" fillId="0" borderId="0" xfId="0" applyNumberFormat="1" applyFont="1" applyBorder="1" applyAlignment="1">
      <alignment horizontal="right"/>
    </xf>
    <xf numFmtId="0" fontId="22" fillId="0" borderId="0" xfId="0" applyFont="1" applyBorder="1"/>
    <xf numFmtId="49" fontId="28" fillId="0" borderId="20" xfId="0" applyNumberFormat="1" applyFont="1" applyFill="1" applyBorder="1" applyAlignment="1">
      <alignment horizontal="center"/>
    </xf>
    <xf numFmtId="49" fontId="23" fillId="0" borderId="22" xfId="0" applyNumberFormat="1" applyFont="1" applyBorder="1" applyAlignment="1">
      <alignment horizontal="center"/>
    </xf>
    <xf numFmtId="4" fontId="23" fillId="0" borderId="17" xfId="0" applyNumberFormat="1" applyFont="1" applyFill="1" applyBorder="1" applyAlignment="1">
      <alignment horizontal="right"/>
    </xf>
    <xf numFmtId="4" fontId="27" fillId="0" borderId="10" xfId="0" applyNumberFormat="1" applyFont="1" applyFill="1" applyBorder="1" applyAlignment="1">
      <alignment horizontal="right"/>
    </xf>
    <xf numFmtId="49" fontId="23" fillId="0" borderId="23" xfId="0" applyNumberFormat="1" applyFont="1" applyFill="1" applyBorder="1" applyAlignment="1">
      <alignment horizontal="left" wrapText="1"/>
    </xf>
    <xf numFmtId="49" fontId="23" fillId="0" borderId="24" xfId="0" applyNumberFormat="1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4" fontId="23" fillId="0" borderId="13" xfId="0" applyNumberFormat="1" applyFont="1" applyFill="1" applyBorder="1" applyAlignment="1">
      <alignment horizontal="right"/>
    </xf>
    <xf numFmtId="49" fontId="23" fillId="0" borderId="29" xfId="0" applyNumberFormat="1" applyFont="1" applyFill="1" applyBorder="1" applyAlignment="1">
      <alignment horizontal="center"/>
    </xf>
    <xf numFmtId="49" fontId="23" fillId="0" borderId="30" xfId="0" applyNumberFormat="1" applyFont="1" applyBorder="1" applyAlignment="1">
      <alignment horizontal="center"/>
    </xf>
    <xf numFmtId="0" fontId="23" fillId="0" borderId="13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right"/>
    </xf>
    <xf numFmtId="49" fontId="23" fillId="0" borderId="32" xfId="0" applyNumberFormat="1" applyFont="1" applyFill="1" applyBorder="1" applyAlignment="1">
      <alignment horizontal="right"/>
    </xf>
    <xf numFmtId="0" fontId="23" fillId="0" borderId="33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37" xfId="0" applyFont="1" applyFill="1" applyBorder="1" applyAlignment="1">
      <alignment horizontal="center" vertical="center" wrapText="1"/>
    </xf>
    <xf numFmtId="0" fontId="33" fillId="19" borderId="10" xfId="0" applyFont="1" applyFill="1" applyBorder="1" applyAlignment="1">
      <alignment horizontal="center"/>
    </xf>
    <xf numFmtId="0" fontId="0" fillId="0" borderId="0" xfId="0" applyAlignment="1"/>
    <xf numFmtId="0" fontId="0" fillId="0" borderId="13" xfId="0" applyBorder="1"/>
    <xf numFmtId="0" fontId="0" fillId="19" borderId="0" xfId="0" applyFill="1" applyBorder="1"/>
    <xf numFmtId="0" fontId="0" fillId="20" borderId="16" xfId="0" applyFill="1" applyBorder="1"/>
    <xf numFmtId="0" fontId="0" fillId="20" borderId="23" xfId="0" applyFill="1" applyBorder="1"/>
    <xf numFmtId="0" fontId="0" fillId="19" borderId="38" xfId="0" applyFill="1" applyBorder="1"/>
    <xf numFmtId="0" fontId="0" fillId="19" borderId="39" xfId="0" applyFill="1" applyBorder="1" applyAlignment="1">
      <alignment horizontal="left"/>
    </xf>
    <xf numFmtId="0" fontId="0" fillId="19" borderId="39" xfId="0" applyFill="1" applyBorder="1" applyAlignment="1"/>
    <xf numFmtId="0" fontId="0" fillId="19" borderId="39" xfId="0" applyFill="1" applyBorder="1"/>
    <xf numFmtId="0" fontId="0" fillId="19" borderId="40" xfId="0" applyFill="1" applyBorder="1"/>
    <xf numFmtId="0" fontId="0" fillId="19" borderId="41" xfId="0" applyFill="1" applyBorder="1"/>
    <xf numFmtId="0" fontId="0" fillId="19" borderId="42" xfId="0" applyFill="1" applyBorder="1"/>
    <xf numFmtId="0" fontId="34" fillId="20" borderId="43" xfId="0" applyFont="1" applyFill="1" applyBorder="1" applyAlignment="1">
      <alignment vertical="center"/>
    </xf>
    <xf numFmtId="49" fontId="0" fillId="0" borderId="0" xfId="0" applyNumberFormat="1"/>
    <xf numFmtId="14" fontId="33" fillId="20" borderId="13" xfId="0" applyNumberFormat="1" applyFont="1" applyFill="1" applyBorder="1" applyAlignment="1">
      <alignment horizontal="right"/>
    </xf>
    <xf numFmtId="176" fontId="0" fillId="0" borderId="0" xfId="0" applyNumberFormat="1"/>
    <xf numFmtId="0" fontId="34" fillId="20" borderId="43" xfId="0" applyFont="1" applyFill="1" applyBorder="1" applyAlignment="1">
      <alignment horizontal="left" vertical="center"/>
    </xf>
    <xf numFmtId="49" fontId="34" fillId="20" borderId="13" xfId="0" applyNumberFormat="1" applyFont="1" applyFill="1" applyBorder="1" applyAlignment="1">
      <alignment horizontal="left" vertical="center"/>
    </xf>
    <xf numFmtId="0" fontId="23" fillId="0" borderId="44" xfId="0" applyFont="1" applyFill="1" applyBorder="1" applyAlignment="1">
      <alignment horizontal="center" vertical="center"/>
    </xf>
    <xf numFmtId="0" fontId="23" fillId="0" borderId="45" xfId="0" applyFont="1" applyFill="1" applyBorder="1" applyAlignment="1">
      <alignment horizontal="center" vertical="center"/>
    </xf>
    <xf numFmtId="0" fontId="23" fillId="0" borderId="46" xfId="0" applyFont="1" applyFill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49" fontId="23" fillId="0" borderId="13" xfId="0" applyNumberFormat="1" applyFont="1" applyFill="1" applyBorder="1" applyAlignment="1">
      <alignment horizontal="center"/>
    </xf>
    <xf numFmtId="2" fontId="23" fillId="0" borderId="0" xfId="0" applyNumberFormat="1" applyFont="1" applyFill="1" applyBorder="1" applyAlignment="1">
      <alignment horizontal="right"/>
    </xf>
    <xf numFmtId="2" fontId="23" fillId="0" borderId="0" xfId="0" applyNumberFormat="1" applyFont="1" applyFill="1" applyBorder="1" applyAlignment="1">
      <alignment horizontal="center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3" xfId="0" applyNumberFormat="1" applyFont="1" applyFill="1" applyBorder="1" applyAlignment="1">
      <alignment horizontal="center"/>
    </xf>
    <xf numFmtId="0" fontId="23" fillId="0" borderId="43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23" fillId="0" borderId="16" xfId="0" applyFont="1" applyFill="1" applyBorder="1" applyAlignment="1">
      <alignment horizontal="center" vertical="center" wrapText="1"/>
    </xf>
    <xf numFmtId="0" fontId="23" fillId="0" borderId="47" xfId="0" applyFont="1" applyFill="1" applyBorder="1" applyAlignment="1">
      <alignment horizontal="center" vertical="center"/>
    </xf>
    <xf numFmtId="173" fontId="23" fillId="0" borderId="34" xfId="0" applyNumberFormat="1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/>
    </xf>
    <xf numFmtId="0" fontId="23" fillId="0" borderId="25" xfId="0" applyFont="1" applyBorder="1" applyAlignment="1">
      <alignment horizontal="center" vertical="center" wrapText="1"/>
    </xf>
    <xf numFmtId="0" fontId="23" fillId="0" borderId="16" xfId="0" applyNumberFormat="1" applyFont="1" applyFill="1" applyBorder="1" applyAlignment="1">
      <alignment horizontal="center"/>
    </xf>
    <xf numFmtId="0" fontId="23" fillId="0" borderId="33" xfId="0" applyNumberFormat="1" applyFont="1" applyFill="1" applyBorder="1" applyAlignment="1">
      <alignment horizontal="left" wrapText="1"/>
    </xf>
    <xf numFmtId="0" fontId="23" fillId="0" borderId="16" xfId="0" applyNumberFormat="1" applyFont="1" applyFill="1" applyBorder="1" applyAlignment="1">
      <alignment horizontal="left" wrapText="1"/>
    </xf>
    <xf numFmtId="0" fontId="23" fillId="0" borderId="31" xfId="0" applyNumberFormat="1" applyFont="1" applyBorder="1" applyAlignment="1">
      <alignment horizontal="center"/>
    </xf>
    <xf numFmtId="0" fontId="23" fillId="0" borderId="33" xfId="0" applyNumberFormat="1" applyFont="1" applyBorder="1" applyAlignment="1">
      <alignment horizontal="center"/>
    </xf>
    <xf numFmtId="0" fontId="23" fillId="0" borderId="12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center" wrapText="1"/>
    </xf>
    <xf numFmtId="4" fontId="27" fillId="0" borderId="15" xfId="0" applyNumberFormat="1" applyFont="1" applyFill="1" applyBorder="1" applyAlignment="1">
      <alignment horizontal="right"/>
    </xf>
    <xf numFmtId="2" fontId="22" fillId="0" borderId="0" xfId="0" applyNumberFormat="1" applyFont="1" applyBorder="1"/>
    <xf numFmtId="49" fontId="23" fillId="0" borderId="17" xfId="0" applyNumberFormat="1" applyFont="1" applyFill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13" xfId="0" applyBorder="1" applyAlignment="1">
      <alignment horizontal="left"/>
    </xf>
    <xf numFmtId="49" fontId="33" fillId="20" borderId="13" xfId="0" applyNumberFormat="1" applyFont="1" applyFill="1" applyBorder="1" applyAlignment="1">
      <alignment horizontal="right"/>
    </xf>
    <xf numFmtId="0" fontId="0" fillId="0" borderId="17" xfId="0" applyBorder="1"/>
    <xf numFmtId="0" fontId="33" fillId="20" borderId="17" xfId="0" applyNumberFormat="1" applyFont="1" applyFill="1" applyBorder="1" applyAlignment="1">
      <alignment horizontal="right"/>
    </xf>
    <xf numFmtId="0" fontId="1" fillId="0" borderId="18" xfId="0" applyFont="1" applyBorder="1" applyAlignment="1">
      <alignment horizontal="left"/>
    </xf>
    <xf numFmtId="49" fontId="33" fillId="20" borderId="18" xfId="0" applyNumberFormat="1" applyFont="1" applyFill="1" applyBorder="1" applyAlignment="1">
      <alignment horizontal="right"/>
    </xf>
    <xf numFmtId="0" fontId="23" fillId="0" borderId="16" xfId="0" applyNumberFormat="1" applyFont="1" applyFill="1" applyBorder="1" applyAlignment="1">
      <alignment horizontal="right"/>
    </xf>
    <xf numFmtId="0" fontId="23" fillId="0" borderId="33" xfId="0" applyNumberFormat="1" applyFont="1" applyFill="1" applyBorder="1" applyAlignment="1">
      <alignment horizontal="right"/>
    </xf>
    <xf numFmtId="177" fontId="0" fillId="0" borderId="0" xfId="0" applyNumberFormat="1"/>
    <xf numFmtId="0" fontId="0" fillId="19" borderId="0" xfId="0" applyFill="1" applyBorder="1" applyAlignment="1">
      <alignment horizontal="right"/>
    </xf>
    <xf numFmtId="0" fontId="0" fillId="20" borderId="16" xfId="0" applyFill="1" applyBorder="1" applyAlignment="1">
      <alignment horizontal="right"/>
    </xf>
    <xf numFmtId="0" fontId="0" fillId="19" borderId="49" xfId="0" applyFill="1" applyBorder="1"/>
    <xf numFmtId="0" fontId="23" fillId="0" borderId="35" xfId="0" applyFont="1" applyFill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left"/>
    </xf>
    <xf numFmtId="0" fontId="31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49" fontId="23" fillId="0" borderId="50" xfId="0" applyNumberFormat="1" applyFont="1" applyBorder="1" applyAlignment="1">
      <alignment horizontal="left"/>
    </xf>
    <xf numFmtId="49" fontId="23" fillId="0" borderId="43" xfId="0" applyNumberFormat="1" applyFont="1" applyBorder="1" applyAlignment="1">
      <alignment horizontal="left"/>
    </xf>
    <xf numFmtId="0" fontId="23" fillId="0" borderId="34" xfId="0" applyFont="1" applyBorder="1" applyAlignment="1">
      <alignment horizontal="center" vertical="center" wrapText="1"/>
    </xf>
    <xf numFmtId="4" fontId="23" fillId="0" borderId="13" xfId="0" applyNumberFormat="1" applyFont="1" applyBorder="1" applyAlignment="1">
      <alignment horizontal="right"/>
    </xf>
    <xf numFmtId="4" fontId="23" fillId="0" borderId="43" xfId="0" applyNumberFormat="1" applyFont="1" applyBorder="1" applyAlignment="1">
      <alignment horizontal="right"/>
    </xf>
    <xf numFmtId="4" fontId="23" fillId="0" borderId="29" xfId="0" applyNumberFormat="1" applyFont="1" applyBorder="1" applyAlignment="1">
      <alignment horizontal="right"/>
    </xf>
    <xf numFmtId="0" fontId="23" fillId="0" borderId="54" xfId="0" applyFont="1" applyFill="1" applyBorder="1" applyAlignment="1">
      <alignment horizontal="center" vertical="center"/>
    </xf>
    <xf numFmtId="0" fontId="23" fillId="0" borderId="43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4" fontId="23" fillId="0" borderId="13" xfId="0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center" vertical="center" wrapText="1"/>
    </xf>
    <xf numFmtId="0" fontId="23" fillId="0" borderId="37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left" wrapText="1"/>
    </xf>
    <xf numFmtId="0" fontId="1" fillId="0" borderId="13" xfId="0" applyFont="1" applyBorder="1" applyAlignment="1">
      <alignment horizontal="left"/>
    </xf>
    <xf numFmtId="0" fontId="1" fillId="0" borderId="50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50" xfId="0" applyFont="1" applyBorder="1" applyAlignment="1">
      <alignment horizontal="left"/>
    </xf>
    <xf numFmtId="0" fontId="1" fillId="0" borderId="59" xfId="0" applyFont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0" fillId="0" borderId="13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0" fillId="0" borderId="13" xfId="0" applyFont="1" applyBorder="1" applyAlignment="1">
      <alignment horizontal="left" wrapText="1"/>
    </xf>
    <xf numFmtId="0" fontId="30" fillId="0" borderId="29" xfId="0" applyFont="1" applyBorder="1" applyAlignment="1">
      <alignment horizontal="left"/>
    </xf>
    <xf numFmtId="49" fontId="0" fillId="0" borderId="13" xfId="0" applyNumberFormat="1" applyBorder="1" applyAlignment="1">
      <alignment horizontal="center" wrapText="1"/>
    </xf>
    <xf numFmtId="49" fontId="0" fillId="0" borderId="29" xfId="0" applyNumberFormat="1" applyBorder="1" applyAlignment="1">
      <alignment horizontal="center" wrapText="1"/>
    </xf>
    <xf numFmtId="0" fontId="1" fillId="0" borderId="5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33" fillId="0" borderId="55" xfId="0" applyFont="1" applyBorder="1" applyAlignment="1">
      <alignment horizontal="center"/>
    </xf>
    <xf numFmtId="0" fontId="33" fillId="0" borderId="56" xfId="0" applyFont="1" applyBorder="1" applyAlignment="1">
      <alignment horizontal="center"/>
    </xf>
    <xf numFmtId="0" fontId="33" fillId="0" borderId="57" xfId="0" applyFont="1" applyBorder="1" applyAlignment="1">
      <alignment horizontal="center"/>
    </xf>
    <xf numFmtId="0" fontId="33" fillId="19" borderId="51" xfId="0" applyFont="1" applyFill="1" applyBorder="1" applyAlignment="1">
      <alignment horizontal="center"/>
    </xf>
    <xf numFmtId="0" fontId="33" fillId="19" borderId="52" xfId="0" applyFont="1" applyFill="1" applyBorder="1" applyAlignment="1">
      <alignment horizontal="center"/>
    </xf>
    <xf numFmtId="0" fontId="33" fillId="19" borderId="53" xfId="0" applyFont="1" applyFill="1" applyBorder="1" applyAlignment="1">
      <alignment horizontal="center"/>
    </xf>
    <xf numFmtId="0" fontId="33" fillId="19" borderId="20" xfId="0" applyFont="1" applyFill="1" applyBorder="1" applyAlignment="1">
      <alignment horizontal="center"/>
    </xf>
    <xf numFmtId="0" fontId="33" fillId="19" borderId="15" xfId="0" applyFont="1" applyFill="1" applyBorder="1" applyAlignment="1">
      <alignment horizontal="center"/>
    </xf>
    <xf numFmtId="0" fontId="33" fillId="19" borderId="21" xfId="0" applyFont="1" applyFill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49" fontId="0" fillId="0" borderId="50" xfId="0" applyNumberFormat="1" applyBorder="1" applyAlignment="1">
      <alignment horizontal="left" wrapText="1"/>
    </xf>
    <xf numFmtId="49" fontId="0" fillId="0" borderId="13" xfId="0" applyNumberFormat="1" applyBorder="1" applyAlignment="1">
      <alignment horizontal="left" wrapText="1"/>
    </xf>
    <xf numFmtId="49" fontId="0" fillId="0" borderId="58" xfId="0" applyNumberFormat="1" applyBorder="1" applyAlignment="1">
      <alignment horizontal="left" wrapText="1"/>
    </xf>
    <xf numFmtId="49" fontId="0" fillId="0" borderId="17" xfId="0" applyNumberFormat="1" applyBorder="1" applyAlignment="1">
      <alignment horizontal="left" wrapText="1"/>
    </xf>
    <xf numFmtId="49" fontId="0" fillId="0" borderId="29" xfId="0" applyNumberFormat="1" applyBorder="1" applyAlignment="1">
      <alignment horizontal="left" wrapText="1"/>
    </xf>
    <xf numFmtId="49" fontId="30" fillId="0" borderId="13" xfId="0" applyNumberFormat="1" applyFont="1" applyBorder="1" applyAlignment="1">
      <alignment horizontal="left" wrapText="1"/>
    </xf>
    <xf numFmtId="49" fontId="30" fillId="0" borderId="29" xfId="0" applyNumberFormat="1" applyFont="1" applyBorder="1" applyAlignment="1">
      <alignment horizontal="left" wrapText="1"/>
    </xf>
    <xf numFmtId="49" fontId="30" fillId="0" borderId="17" xfId="0" applyNumberFormat="1" applyFont="1" applyBorder="1" applyAlignment="1">
      <alignment horizontal="left" wrapText="1"/>
    </xf>
    <xf numFmtId="49" fontId="30" fillId="0" borderId="22" xfId="0" applyNumberFormat="1" applyFont="1" applyBorder="1" applyAlignment="1">
      <alignment horizontal="left" wrapText="1"/>
    </xf>
    <xf numFmtId="49" fontId="27" fillId="0" borderId="31" xfId="0" applyNumberFormat="1" applyFont="1" applyFill="1" applyBorder="1" applyAlignment="1">
      <alignment horizontal="right"/>
    </xf>
    <xf numFmtId="49" fontId="27" fillId="0" borderId="23" xfId="0" applyNumberFormat="1" applyFont="1" applyFill="1" applyBorder="1" applyAlignment="1">
      <alignment horizontal="left" wrapText="1"/>
    </xf>
    <xf numFmtId="4" fontId="27" fillId="0" borderId="13" xfId="0" applyNumberFormat="1" applyFont="1" applyFill="1" applyBorder="1" applyAlignment="1">
      <alignment horizontal="right"/>
    </xf>
    <xf numFmtId="4" fontId="27" fillId="0" borderId="10" xfId="0" applyNumberFormat="1" applyFont="1" applyFill="1" applyBorder="1" applyAlignment="1">
      <alignment horizontal="center"/>
    </xf>
    <xf numFmtId="4" fontId="27" fillId="0" borderId="51" xfId="0" applyNumberFormat="1" applyFont="1" applyFill="1" applyBorder="1" applyAlignment="1">
      <alignment horizontal="center"/>
    </xf>
    <xf numFmtId="4" fontId="27" fillId="0" borderId="52" xfId="0" applyNumberFormat="1" applyFont="1" applyFill="1" applyBorder="1" applyAlignment="1">
      <alignment horizontal="center"/>
    </xf>
    <xf numFmtId="4" fontId="27" fillId="0" borderId="53" xfId="0" applyNumberFormat="1" applyFont="1" applyFill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767"/>
  <sheetViews>
    <sheetView showGridLines="0" tabSelected="1" topLeftCell="A20" zoomScaleNormal="100" zoomScaleSheetLayoutView="85" workbookViewId="0">
      <selection activeCell="E51" sqref="E51"/>
    </sheetView>
  </sheetViews>
  <sheetFormatPr defaultRowHeight="12.75"/>
  <cols>
    <col min="1" max="1" width="16.7109375" style="20" customWidth="1"/>
    <col min="2" max="2" width="16.7109375" style="20" hidden="1" customWidth="1"/>
    <col min="3" max="3" width="9.7109375" style="20" customWidth="1"/>
    <col min="4" max="4" width="9.7109375" style="20" hidden="1" customWidth="1"/>
    <col min="5" max="5" width="15.7109375" style="9" customWidth="1"/>
    <col min="6" max="6" width="13.7109375" style="9" customWidth="1"/>
    <col min="7" max="7" width="13.7109375" style="9" hidden="1" customWidth="1"/>
    <col min="8" max="8" width="13.7109375" style="9" customWidth="1"/>
    <col min="9" max="9" width="13.7109375" style="9" hidden="1" customWidth="1"/>
    <col min="10" max="10" width="13.7109375" style="9" customWidth="1"/>
    <col min="11" max="11" width="13.7109375" style="9" hidden="1" customWidth="1"/>
    <col min="12" max="12" width="30.7109375" style="9" customWidth="1"/>
    <col min="13" max="13" width="30.7109375" style="9" hidden="1" customWidth="1"/>
    <col min="14" max="14" width="10.7109375" style="9" customWidth="1"/>
    <col min="15" max="15" width="10.7109375" style="9" hidden="1" customWidth="1"/>
    <col min="16" max="17" width="10.7109375" style="9" customWidth="1"/>
    <col min="18" max="18" width="9.140625" style="9" hidden="1" customWidth="1"/>
    <col min="19" max="16384" width="9.140625" style="9"/>
  </cols>
  <sheetData>
    <row r="1" spans="1:18" s="3" customFormat="1" ht="15" customHeight="1">
      <c r="A1" s="1" t="s">
        <v>147</v>
      </c>
      <c r="B1" s="1"/>
      <c r="C1" s="1"/>
      <c r="D1" s="1"/>
      <c r="E1" s="2"/>
      <c r="F1" s="2"/>
      <c r="G1" s="2"/>
      <c r="J1" s="4"/>
      <c r="K1" s="4"/>
      <c r="Q1" s="5" t="s">
        <v>18</v>
      </c>
    </row>
    <row r="2" spans="1:18" s="3" customFormat="1" ht="16.5" customHeight="1" thickBot="1">
      <c r="A2" s="170" t="s">
        <v>20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1"/>
    </row>
    <row r="3" spans="1:18" s="3" customFormat="1" ht="13.5" customHeight="1" thickBot="1">
      <c r="A3" s="1"/>
      <c r="B3" s="1"/>
      <c r="C3" s="1"/>
      <c r="D3" s="1"/>
      <c r="E3" s="170" t="s">
        <v>21</v>
      </c>
      <c r="F3" s="170"/>
      <c r="G3" s="170"/>
      <c r="H3" s="170"/>
      <c r="I3" s="170"/>
      <c r="J3" s="170"/>
      <c r="K3" s="170"/>
      <c r="L3" s="170"/>
      <c r="M3" s="122"/>
      <c r="P3" s="6" t="s">
        <v>0</v>
      </c>
      <c r="Q3" s="7" t="s">
        <v>19</v>
      </c>
    </row>
    <row r="4" spans="1:18" ht="12" customHeight="1">
      <c r="A4" s="10"/>
      <c r="B4" s="10"/>
      <c r="C4" s="10"/>
      <c r="D4" s="10"/>
      <c r="E4" s="11"/>
      <c r="F4" s="11"/>
      <c r="G4" s="11"/>
      <c r="H4" s="12"/>
      <c r="I4" s="12"/>
      <c r="J4" s="12"/>
      <c r="K4" s="12"/>
      <c r="L4" s="13"/>
      <c r="M4" s="13"/>
      <c r="N4" s="14"/>
      <c r="O4" s="14"/>
      <c r="P4" s="14"/>
      <c r="Q4" s="15"/>
    </row>
    <row r="5" spans="1:18">
      <c r="A5" s="16" t="s">
        <v>22</v>
      </c>
      <c r="B5" s="16"/>
      <c r="C5" s="16"/>
      <c r="D5" s="16"/>
      <c r="E5" s="8"/>
      <c r="F5" s="8"/>
      <c r="G5" s="8"/>
      <c r="H5" s="17"/>
      <c r="I5" s="17"/>
      <c r="J5" s="17"/>
      <c r="K5" s="17"/>
      <c r="N5" s="18"/>
      <c r="O5" s="18"/>
      <c r="P5" s="18"/>
      <c r="Q5" s="19"/>
    </row>
    <row r="6" spans="1:18" ht="6" customHeight="1"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8" ht="12" customHeight="1">
      <c r="A7" s="155" t="s">
        <v>1</v>
      </c>
      <c r="B7" s="155"/>
      <c r="C7" s="156"/>
      <c r="D7" s="89"/>
      <c r="E7" s="162" t="s">
        <v>2</v>
      </c>
      <c r="F7" s="161" t="s">
        <v>3</v>
      </c>
      <c r="G7" s="155"/>
      <c r="H7" s="155"/>
      <c r="I7" s="91"/>
      <c r="J7" s="164" t="s">
        <v>4</v>
      </c>
      <c r="K7" s="164"/>
      <c r="L7" s="164"/>
      <c r="M7" s="23"/>
      <c r="N7" s="159" t="s">
        <v>5</v>
      </c>
      <c r="O7" s="160"/>
      <c r="P7" s="160"/>
      <c r="Q7" s="160"/>
    </row>
    <row r="8" spans="1:18" ht="33.75">
      <c r="A8" s="157"/>
      <c r="B8" s="157"/>
      <c r="C8" s="158"/>
      <c r="D8" s="90"/>
      <c r="E8" s="163"/>
      <c r="F8" s="23" t="s">
        <v>6</v>
      </c>
      <c r="G8" s="23"/>
      <c r="H8" s="22" t="s">
        <v>7</v>
      </c>
      <c r="I8" s="22"/>
      <c r="J8" s="24" t="s">
        <v>8</v>
      </c>
      <c r="K8" s="24"/>
      <c r="L8" s="24" t="s">
        <v>9</v>
      </c>
      <c r="M8" s="89"/>
      <c r="N8" s="25" t="s">
        <v>10</v>
      </c>
      <c r="O8" s="127"/>
      <c r="P8" s="167" t="s">
        <v>24</v>
      </c>
      <c r="Q8" s="168"/>
    </row>
    <row r="9" spans="1:18" ht="12" customHeight="1" thickBot="1">
      <c r="A9" s="153">
        <v>1</v>
      </c>
      <c r="B9" s="153"/>
      <c r="C9" s="154"/>
      <c r="D9" s="88"/>
      <c r="E9" s="45">
        <v>2</v>
      </c>
      <c r="F9" s="45">
        <v>3</v>
      </c>
      <c r="G9" s="45"/>
      <c r="H9" s="45">
        <v>4</v>
      </c>
      <c r="I9" s="45"/>
      <c r="J9" s="45">
        <v>5</v>
      </c>
      <c r="K9" s="26"/>
      <c r="L9" s="76">
        <v>6</v>
      </c>
      <c r="M9" s="26"/>
      <c r="N9" s="47">
        <v>7</v>
      </c>
      <c r="O9" s="27"/>
      <c r="P9" s="165">
        <v>8</v>
      </c>
      <c r="Q9" s="166"/>
    </row>
    <row r="10" spans="1:18" ht="12" hidden="1" customHeight="1">
      <c r="A10" s="68"/>
      <c r="B10" s="68"/>
      <c r="C10" s="69"/>
      <c r="D10" s="69"/>
      <c r="E10" s="70"/>
      <c r="F10" s="70"/>
      <c r="G10" s="70"/>
      <c r="H10" s="70"/>
      <c r="I10" s="71"/>
      <c r="J10" s="71"/>
      <c r="K10" s="66"/>
      <c r="L10" s="66"/>
      <c r="M10" s="66"/>
      <c r="N10" s="72"/>
      <c r="O10" s="81"/>
      <c r="P10" s="67"/>
      <c r="Q10" s="67"/>
    </row>
    <row r="11" spans="1:18" ht="11.25" customHeight="1">
      <c r="A11" s="77" t="s">
        <v>122</v>
      </c>
      <c r="B11" s="147" t="str">
        <f>IF(D11="3",CONCATENATE("*****************|",MID(C11,1,1),"|",MID(C11,2,5),"|",MID(C11,7,3)),CONCATENATE(MID(C11,1,1),"|",MID(C11,2,5),"|",MID(C11,7,3)))</f>
        <v>4|50211|211</v>
      </c>
      <c r="C11" s="64" t="s">
        <v>123</v>
      </c>
      <c r="D11" s="64" t="s">
        <v>124</v>
      </c>
      <c r="E11" s="73">
        <v>71120.179999999993</v>
      </c>
      <c r="F11" s="116"/>
      <c r="G11" s="120" t="str">
        <f>IF(LEN(F11)&gt;0,F11,"**.****")</f>
        <v>**.****</v>
      </c>
      <c r="H11" s="116"/>
      <c r="I11" s="121" t="str">
        <f>IF(LEN(H11)&gt;0,H11,"**.****")</f>
        <v>**.****</v>
      </c>
      <c r="J11" s="74"/>
      <c r="K11" s="128" t="str">
        <f>IF(LEN(J11)&gt;0,J11,"**********")</f>
        <v>**********</v>
      </c>
      <c r="L11" s="42"/>
      <c r="M11" s="130" t="str">
        <f>IF(LEN(L11)&gt;0,L11,"-")</f>
        <v>-</v>
      </c>
      <c r="N11" s="75"/>
      <c r="O11" s="131" t="str">
        <f>IF(LEN(N11)&gt;0,N11,"**")</f>
        <v>**</v>
      </c>
      <c r="P11" s="172"/>
      <c r="Q11" s="173"/>
      <c r="R11" s="9" t="str">
        <f>IF(LEN(P11)&gt;0,P11,"-")</f>
        <v>-</v>
      </c>
    </row>
    <row r="12" spans="1:18" ht="11.25" customHeight="1">
      <c r="A12" s="228" t="s">
        <v>125</v>
      </c>
      <c r="B12" s="147" t="str">
        <f>IF(D12="3",CONCATENATE("*****************|",MID(C12,1,1),"|",MID(C12,2,5),"|",MID(C12,7,3)),CONCATENATE(MID(C12,1,1),"|",MID(C12,2,5),"|",MID(C12,7,3)))</f>
        <v>*****************|4|50211|211</v>
      </c>
      <c r="C12" s="229" t="s">
        <v>123</v>
      </c>
      <c r="D12" s="64" t="s">
        <v>126</v>
      </c>
      <c r="E12" s="230">
        <v>71120.179999999993</v>
      </c>
      <c r="F12" s="116"/>
      <c r="G12" s="120" t="str">
        <f>IF(LEN(F12)&gt;0,F12,"**.****")</f>
        <v>**.****</v>
      </c>
      <c r="H12" s="116"/>
      <c r="I12" s="121" t="str">
        <f>IF(LEN(H12)&gt;0,H12,"**.****")</f>
        <v>**.****</v>
      </c>
      <c r="J12" s="74"/>
      <c r="K12" s="128" t="str">
        <f>IF(LEN(J12)&gt;0,J12,"**********")</f>
        <v>**********</v>
      </c>
      <c r="L12" s="42"/>
      <c r="M12" s="130" t="str">
        <f>IF(LEN(L12)&gt;0,L12,"-")</f>
        <v>-</v>
      </c>
      <c r="N12" s="75"/>
      <c r="O12" s="131" t="str">
        <f>IF(LEN(N12)&gt;0,N12,"**")</f>
        <v>**</v>
      </c>
      <c r="P12" s="172"/>
      <c r="Q12" s="173"/>
      <c r="R12" s="9" t="str">
        <f>IF(LEN(P12)&gt;0,P12,"-")</f>
        <v>-</v>
      </c>
    </row>
    <row r="13" spans="1:18" ht="11.25" customHeight="1">
      <c r="A13" s="77" t="s">
        <v>127</v>
      </c>
      <c r="B13" s="147" t="str">
        <f>IF(D13="3",CONCATENATE("*****************|",MID(C13,1,1),"|",MID(C13,2,5),"|",MID(C13,7,3)),CONCATENATE(MID(C13,1,1),"|",MID(C13,2,5),"|",MID(C13,7,3)))</f>
        <v>4|50211|213</v>
      </c>
      <c r="C13" s="64" t="s">
        <v>128</v>
      </c>
      <c r="D13" s="64" t="s">
        <v>124</v>
      </c>
      <c r="E13" s="73">
        <v>52799.5</v>
      </c>
      <c r="F13" s="116"/>
      <c r="G13" s="120" t="str">
        <f>IF(LEN(F13)&gt;0,F13,"**.****")</f>
        <v>**.****</v>
      </c>
      <c r="H13" s="116"/>
      <c r="I13" s="121" t="str">
        <f>IF(LEN(H13)&gt;0,H13,"**.****")</f>
        <v>**.****</v>
      </c>
      <c r="J13" s="74"/>
      <c r="K13" s="128" t="str">
        <f>IF(LEN(J13)&gt;0,J13,"**********")</f>
        <v>**********</v>
      </c>
      <c r="L13" s="42"/>
      <c r="M13" s="130" t="str">
        <f>IF(LEN(L13)&gt;0,L13,"-")</f>
        <v>-</v>
      </c>
      <c r="N13" s="75"/>
      <c r="O13" s="131" t="str">
        <f>IF(LEN(N13)&gt;0,N13,"**")</f>
        <v>**</v>
      </c>
      <c r="P13" s="172"/>
      <c r="Q13" s="173"/>
      <c r="R13" s="9" t="str">
        <f>IF(LEN(P13)&gt;0,P13,"-")</f>
        <v>-</v>
      </c>
    </row>
    <row r="14" spans="1:18" ht="11.25" customHeight="1">
      <c r="A14" s="228" t="s">
        <v>125</v>
      </c>
      <c r="B14" s="147" t="str">
        <f>IF(D14="3",CONCATENATE("*****************|",MID(C14,1,1),"|",MID(C14,2,5),"|",MID(C14,7,3)),CONCATENATE(MID(C14,1,1),"|",MID(C14,2,5),"|",MID(C14,7,3)))</f>
        <v>*****************|4|50211|213</v>
      </c>
      <c r="C14" s="229" t="s">
        <v>128</v>
      </c>
      <c r="D14" s="64" t="s">
        <v>126</v>
      </c>
      <c r="E14" s="230">
        <v>52799.5</v>
      </c>
      <c r="F14" s="116"/>
      <c r="G14" s="120" t="str">
        <f>IF(LEN(F14)&gt;0,F14,"**.****")</f>
        <v>**.****</v>
      </c>
      <c r="H14" s="116"/>
      <c r="I14" s="121" t="str">
        <f>IF(LEN(H14)&gt;0,H14,"**.****")</f>
        <v>**.****</v>
      </c>
      <c r="J14" s="74"/>
      <c r="K14" s="128" t="str">
        <f>IF(LEN(J14)&gt;0,J14,"**********")</f>
        <v>**********</v>
      </c>
      <c r="L14" s="42"/>
      <c r="M14" s="130" t="str">
        <f>IF(LEN(L14)&gt;0,L14,"-")</f>
        <v>-</v>
      </c>
      <c r="N14" s="75"/>
      <c r="O14" s="131" t="str">
        <f>IF(LEN(N14)&gt;0,N14,"**")</f>
        <v>**</v>
      </c>
      <c r="P14" s="172"/>
      <c r="Q14" s="173"/>
      <c r="R14" s="9" t="str">
        <f>IF(LEN(P14)&gt;0,P14,"-")</f>
        <v>-</v>
      </c>
    </row>
    <row r="15" spans="1:18" ht="11.25" customHeight="1">
      <c r="A15" s="77" t="s">
        <v>129</v>
      </c>
      <c r="B15" s="147" t="str">
        <f>IF(D15="3",CONCATENATE("*****************|",MID(C15,1,1),"|",MID(C15,2,5),"|",MID(C15,7,3)),CONCATENATE(MID(C15,1,1),"|",MID(C15,2,5),"|",MID(C15,7,3)))</f>
        <v>4|50211|221</v>
      </c>
      <c r="C15" s="64" t="s">
        <v>130</v>
      </c>
      <c r="D15" s="64" t="s">
        <v>124</v>
      </c>
      <c r="E15" s="73">
        <v>33.06</v>
      </c>
      <c r="F15" s="116"/>
      <c r="G15" s="120" t="str">
        <f>IF(LEN(F15)&gt;0,F15,"**.****")</f>
        <v>**.****</v>
      </c>
      <c r="H15" s="116"/>
      <c r="I15" s="121" t="str">
        <f>IF(LEN(H15)&gt;0,H15,"**.****")</f>
        <v>**.****</v>
      </c>
      <c r="J15" s="74"/>
      <c r="K15" s="128" t="str">
        <f>IF(LEN(J15)&gt;0,J15,"**********")</f>
        <v>**********</v>
      </c>
      <c r="L15" s="42"/>
      <c r="M15" s="130" t="str">
        <f>IF(LEN(L15)&gt;0,L15,"-")</f>
        <v>-</v>
      </c>
      <c r="N15" s="75"/>
      <c r="O15" s="131" t="str">
        <f>IF(LEN(N15)&gt;0,N15,"**")</f>
        <v>**</v>
      </c>
      <c r="P15" s="172"/>
      <c r="Q15" s="173"/>
      <c r="R15" s="9" t="str">
        <f>IF(LEN(P15)&gt;0,P15,"-")</f>
        <v>-</v>
      </c>
    </row>
    <row r="16" spans="1:18" ht="11.25" customHeight="1">
      <c r="A16" s="228" t="s">
        <v>125</v>
      </c>
      <c r="B16" s="147" t="str">
        <f>IF(D16="3",CONCATENATE("*****************|",MID(C16,1,1),"|",MID(C16,2,5),"|",MID(C16,7,3)),CONCATENATE(MID(C16,1,1),"|",MID(C16,2,5),"|",MID(C16,7,3)))</f>
        <v>*****************|4|50211|221</v>
      </c>
      <c r="C16" s="229" t="s">
        <v>130</v>
      </c>
      <c r="D16" s="64" t="s">
        <v>126</v>
      </c>
      <c r="E16" s="230">
        <v>33.06</v>
      </c>
      <c r="F16" s="116"/>
      <c r="G16" s="120" t="str">
        <f>IF(LEN(F16)&gt;0,F16,"**.****")</f>
        <v>**.****</v>
      </c>
      <c r="H16" s="116"/>
      <c r="I16" s="121" t="str">
        <f>IF(LEN(H16)&gt;0,H16,"**.****")</f>
        <v>**.****</v>
      </c>
      <c r="J16" s="74"/>
      <c r="K16" s="128" t="str">
        <f>IF(LEN(J16)&gt;0,J16,"**********")</f>
        <v>**********</v>
      </c>
      <c r="L16" s="42"/>
      <c r="M16" s="130" t="str">
        <f>IF(LEN(L16)&gt;0,L16,"-")</f>
        <v>-</v>
      </c>
      <c r="N16" s="75"/>
      <c r="O16" s="131" t="str">
        <f>IF(LEN(N16)&gt;0,N16,"**")</f>
        <v>**</v>
      </c>
      <c r="P16" s="172"/>
      <c r="Q16" s="173"/>
      <c r="R16" s="9" t="str">
        <f>IF(LEN(P16)&gt;0,P16,"-")</f>
        <v>-</v>
      </c>
    </row>
    <row r="17" spans="1:18" ht="11.25" customHeight="1">
      <c r="A17" s="77" t="s">
        <v>129</v>
      </c>
      <c r="B17" s="147" t="str">
        <f>IF(D17="3",CONCATENATE("*****************|",MID(C17,1,1),"|",MID(C17,2,5),"|",MID(C17,7,3)),CONCATENATE(MID(C17,1,1),"|",MID(C17,2,5),"|",MID(C17,7,3)))</f>
        <v>4|50211|223</v>
      </c>
      <c r="C17" s="64" t="s">
        <v>131</v>
      </c>
      <c r="D17" s="64" t="s">
        <v>124</v>
      </c>
      <c r="E17" s="73">
        <v>1739.44</v>
      </c>
      <c r="F17" s="116"/>
      <c r="G17" s="120" t="str">
        <f>IF(LEN(F17)&gt;0,F17,"**.****")</f>
        <v>**.****</v>
      </c>
      <c r="H17" s="116"/>
      <c r="I17" s="121" t="str">
        <f>IF(LEN(H17)&gt;0,H17,"**.****")</f>
        <v>**.****</v>
      </c>
      <c r="J17" s="74"/>
      <c r="K17" s="128" t="str">
        <f>IF(LEN(J17)&gt;0,J17,"**********")</f>
        <v>**********</v>
      </c>
      <c r="L17" s="42"/>
      <c r="M17" s="130" t="str">
        <f>IF(LEN(L17)&gt;0,L17,"-")</f>
        <v>-</v>
      </c>
      <c r="N17" s="75"/>
      <c r="O17" s="131" t="str">
        <f>IF(LEN(N17)&gt;0,N17,"**")</f>
        <v>**</v>
      </c>
      <c r="P17" s="172"/>
      <c r="Q17" s="173"/>
      <c r="R17" s="9" t="str">
        <f>IF(LEN(P17)&gt;0,P17,"-")</f>
        <v>-</v>
      </c>
    </row>
    <row r="18" spans="1:18" ht="11.25" customHeight="1">
      <c r="A18" s="228" t="s">
        <v>125</v>
      </c>
      <c r="B18" s="147" t="str">
        <f>IF(D18="3",CONCATENATE("*****************|",MID(C18,1,1),"|",MID(C18,2,5),"|",MID(C18,7,3)),CONCATENATE(MID(C18,1,1),"|",MID(C18,2,5),"|",MID(C18,7,3)))</f>
        <v>*****************|4|50211|223</v>
      </c>
      <c r="C18" s="229" t="s">
        <v>131</v>
      </c>
      <c r="D18" s="64" t="s">
        <v>126</v>
      </c>
      <c r="E18" s="230">
        <v>1739.44</v>
      </c>
      <c r="F18" s="116"/>
      <c r="G18" s="120" t="str">
        <f>IF(LEN(F18)&gt;0,F18,"**.****")</f>
        <v>**.****</v>
      </c>
      <c r="H18" s="116"/>
      <c r="I18" s="121" t="str">
        <f>IF(LEN(H18)&gt;0,H18,"**.****")</f>
        <v>**.****</v>
      </c>
      <c r="J18" s="74"/>
      <c r="K18" s="128" t="str">
        <f>IF(LEN(J18)&gt;0,J18,"**********")</f>
        <v>**********</v>
      </c>
      <c r="L18" s="42"/>
      <c r="M18" s="130" t="str">
        <f>IF(LEN(L18)&gt;0,L18,"-")</f>
        <v>-</v>
      </c>
      <c r="N18" s="75"/>
      <c r="O18" s="131" t="str">
        <f>IF(LEN(N18)&gt;0,N18,"**")</f>
        <v>**</v>
      </c>
      <c r="P18" s="172"/>
      <c r="Q18" s="173"/>
      <c r="R18" s="9" t="str">
        <f>IF(LEN(P18)&gt;0,P18,"-")</f>
        <v>-</v>
      </c>
    </row>
    <row r="19" spans="1:18" ht="11.25" customHeight="1">
      <c r="A19" s="77" t="s">
        <v>129</v>
      </c>
      <c r="B19" s="147" t="str">
        <f>IF(D19="3",CONCATENATE("*****************|",MID(C19,1,1),"|",MID(C19,2,5),"|",MID(C19,7,3)),CONCATENATE(MID(C19,1,1),"|",MID(C19,2,5),"|",MID(C19,7,3)))</f>
        <v>4|50211|225</v>
      </c>
      <c r="C19" s="64" t="s">
        <v>132</v>
      </c>
      <c r="D19" s="64" t="s">
        <v>124</v>
      </c>
      <c r="E19" s="73">
        <v>2959.58</v>
      </c>
      <c r="F19" s="116"/>
      <c r="G19" s="120" t="str">
        <f>IF(LEN(F19)&gt;0,F19,"**.****")</f>
        <v>**.****</v>
      </c>
      <c r="H19" s="116"/>
      <c r="I19" s="121" t="str">
        <f>IF(LEN(H19)&gt;0,H19,"**.****")</f>
        <v>**.****</v>
      </c>
      <c r="J19" s="74"/>
      <c r="K19" s="128" t="str">
        <f>IF(LEN(J19)&gt;0,J19,"**********")</f>
        <v>**********</v>
      </c>
      <c r="L19" s="42"/>
      <c r="M19" s="130" t="str">
        <f>IF(LEN(L19)&gt;0,L19,"-")</f>
        <v>-</v>
      </c>
      <c r="N19" s="75"/>
      <c r="O19" s="131" t="str">
        <f>IF(LEN(N19)&gt;0,N19,"**")</f>
        <v>**</v>
      </c>
      <c r="P19" s="172"/>
      <c r="Q19" s="173"/>
      <c r="R19" s="9" t="str">
        <f>IF(LEN(P19)&gt;0,P19,"-")</f>
        <v>-</v>
      </c>
    </row>
    <row r="20" spans="1:18" ht="11.25" customHeight="1">
      <c r="A20" s="228" t="s">
        <v>125</v>
      </c>
      <c r="B20" s="147" t="str">
        <f>IF(D20="3",CONCATENATE("*****************|",MID(C20,1,1),"|",MID(C20,2,5),"|",MID(C20,7,3)),CONCATENATE(MID(C20,1,1),"|",MID(C20,2,5),"|",MID(C20,7,3)))</f>
        <v>*****************|4|50211|225</v>
      </c>
      <c r="C20" s="229" t="s">
        <v>132</v>
      </c>
      <c r="D20" s="64" t="s">
        <v>126</v>
      </c>
      <c r="E20" s="230">
        <v>2959.58</v>
      </c>
      <c r="F20" s="116"/>
      <c r="G20" s="120" t="str">
        <f>IF(LEN(F20)&gt;0,F20,"**.****")</f>
        <v>**.****</v>
      </c>
      <c r="H20" s="116"/>
      <c r="I20" s="121" t="str">
        <f>IF(LEN(H20)&gt;0,H20,"**.****")</f>
        <v>**.****</v>
      </c>
      <c r="J20" s="74"/>
      <c r="K20" s="128" t="str">
        <f>IF(LEN(J20)&gt;0,J20,"**********")</f>
        <v>**********</v>
      </c>
      <c r="L20" s="42"/>
      <c r="M20" s="130" t="str">
        <f>IF(LEN(L20)&gt;0,L20,"-")</f>
        <v>-</v>
      </c>
      <c r="N20" s="75"/>
      <c r="O20" s="131" t="str">
        <f>IF(LEN(N20)&gt;0,N20,"**")</f>
        <v>**</v>
      </c>
      <c r="P20" s="172"/>
      <c r="Q20" s="173"/>
      <c r="R20" s="9" t="str">
        <f>IF(LEN(P20)&gt;0,P20,"-")</f>
        <v>-</v>
      </c>
    </row>
    <row r="21" spans="1:18" ht="11.25" customHeight="1">
      <c r="A21" s="77" t="s">
        <v>129</v>
      </c>
      <c r="B21" s="147" t="str">
        <f>IF(D21="3",CONCATENATE("*****************|",MID(C21,1,1),"|",MID(C21,2,5),"|",MID(C21,7,3)),CONCATENATE(MID(C21,1,1),"|",MID(C21,2,5),"|",MID(C21,7,3)))</f>
        <v>4|50211|226</v>
      </c>
      <c r="C21" s="64" t="s">
        <v>133</v>
      </c>
      <c r="D21" s="64" t="s">
        <v>124</v>
      </c>
      <c r="E21" s="73">
        <v>441.48</v>
      </c>
      <c r="F21" s="116"/>
      <c r="G21" s="120" t="str">
        <f>IF(LEN(F21)&gt;0,F21,"**.****")</f>
        <v>**.****</v>
      </c>
      <c r="H21" s="116"/>
      <c r="I21" s="121" t="str">
        <f>IF(LEN(H21)&gt;0,H21,"**.****")</f>
        <v>**.****</v>
      </c>
      <c r="J21" s="74"/>
      <c r="K21" s="128" t="str">
        <f>IF(LEN(J21)&gt;0,J21,"**********")</f>
        <v>**********</v>
      </c>
      <c r="L21" s="42"/>
      <c r="M21" s="130" t="str">
        <f>IF(LEN(L21)&gt;0,L21,"-")</f>
        <v>-</v>
      </c>
      <c r="N21" s="75"/>
      <c r="O21" s="131" t="str">
        <f>IF(LEN(N21)&gt;0,N21,"**")</f>
        <v>**</v>
      </c>
      <c r="P21" s="172"/>
      <c r="Q21" s="173"/>
      <c r="R21" s="9" t="str">
        <f>IF(LEN(P21)&gt;0,P21,"-")</f>
        <v>-</v>
      </c>
    </row>
    <row r="22" spans="1:18" ht="11.25" customHeight="1">
      <c r="A22" s="228" t="s">
        <v>125</v>
      </c>
      <c r="B22" s="147" t="str">
        <f>IF(D22="3",CONCATENATE("*****************|",MID(C22,1,1),"|",MID(C22,2,5),"|",MID(C22,7,3)),CONCATENATE(MID(C22,1,1),"|",MID(C22,2,5),"|",MID(C22,7,3)))</f>
        <v>*****************|4|50211|226</v>
      </c>
      <c r="C22" s="229" t="s">
        <v>133</v>
      </c>
      <c r="D22" s="64" t="s">
        <v>126</v>
      </c>
      <c r="E22" s="230">
        <v>441.48</v>
      </c>
      <c r="F22" s="116"/>
      <c r="G22" s="120" t="str">
        <f>IF(LEN(F22)&gt;0,F22,"**.****")</f>
        <v>**.****</v>
      </c>
      <c r="H22" s="116"/>
      <c r="I22" s="121" t="str">
        <f>IF(LEN(H22)&gt;0,H22,"**.****")</f>
        <v>**.****</v>
      </c>
      <c r="J22" s="74"/>
      <c r="K22" s="128" t="str">
        <f>IF(LEN(J22)&gt;0,J22,"**********")</f>
        <v>**********</v>
      </c>
      <c r="L22" s="42"/>
      <c r="M22" s="130" t="str">
        <f>IF(LEN(L22)&gt;0,L22,"-")</f>
        <v>-</v>
      </c>
      <c r="N22" s="75"/>
      <c r="O22" s="131" t="str">
        <f>IF(LEN(N22)&gt;0,N22,"**")</f>
        <v>**</v>
      </c>
      <c r="P22" s="172"/>
      <c r="Q22" s="173"/>
      <c r="R22" s="9" t="str">
        <f>IF(LEN(P22)&gt;0,P22,"-")</f>
        <v>-</v>
      </c>
    </row>
    <row r="23" spans="1:18" ht="11.25" customHeight="1">
      <c r="A23" s="77" t="s">
        <v>134</v>
      </c>
      <c r="B23" s="147" t="str">
        <f>IF(D23="3",CONCATENATE("*****************|",MID(C23,1,1),"|",MID(C23,2,5),"|",MID(C23,7,3)),CONCATENATE(MID(C23,1,1),"|",MID(C23,2,5),"|",MID(C23,7,3)))</f>
        <v>4|50211|290</v>
      </c>
      <c r="C23" s="64" t="s">
        <v>135</v>
      </c>
      <c r="D23" s="64" t="s">
        <v>124</v>
      </c>
      <c r="E23" s="73">
        <v>2.2000000000000002</v>
      </c>
      <c r="F23" s="116"/>
      <c r="G23" s="120" t="str">
        <f>IF(LEN(F23)&gt;0,F23,"**.****")</f>
        <v>**.****</v>
      </c>
      <c r="H23" s="116"/>
      <c r="I23" s="121" t="str">
        <f>IF(LEN(H23)&gt;0,H23,"**.****")</f>
        <v>**.****</v>
      </c>
      <c r="J23" s="74"/>
      <c r="K23" s="128" t="str">
        <f>IF(LEN(J23)&gt;0,J23,"**********")</f>
        <v>**********</v>
      </c>
      <c r="L23" s="42"/>
      <c r="M23" s="130" t="str">
        <f>IF(LEN(L23)&gt;0,L23,"-")</f>
        <v>-</v>
      </c>
      <c r="N23" s="75"/>
      <c r="O23" s="131" t="str">
        <f>IF(LEN(N23)&gt;0,N23,"**")</f>
        <v>**</v>
      </c>
      <c r="P23" s="172"/>
      <c r="Q23" s="173"/>
      <c r="R23" s="9" t="str">
        <f>IF(LEN(P23)&gt;0,P23,"-")</f>
        <v>-</v>
      </c>
    </row>
    <row r="24" spans="1:18" ht="11.25" customHeight="1">
      <c r="A24" s="77" t="s">
        <v>136</v>
      </c>
      <c r="B24" s="147" t="str">
        <f>IF(D24="3",CONCATENATE("*****************|",MID(C24,1,1),"|",MID(C24,2,5),"|",MID(C24,7,3)),CONCATENATE(MID(C24,1,1),"|",MID(C24,2,5),"|",MID(C24,7,3)))</f>
        <v>4|50211|290</v>
      </c>
      <c r="C24" s="64" t="s">
        <v>135</v>
      </c>
      <c r="D24" s="64" t="s">
        <v>124</v>
      </c>
      <c r="E24" s="73">
        <v>1078.6500000000001</v>
      </c>
      <c r="F24" s="116"/>
      <c r="G24" s="120" t="str">
        <f>IF(LEN(F24)&gt;0,F24,"**.****")</f>
        <v>**.****</v>
      </c>
      <c r="H24" s="116"/>
      <c r="I24" s="121" t="str">
        <f>IF(LEN(H24)&gt;0,H24,"**.****")</f>
        <v>**.****</v>
      </c>
      <c r="J24" s="74"/>
      <c r="K24" s="128" t="str">
        <f>IF(LEN(J24)&gt;0,J24,"**********")</f>
        <v>**********</v>
      </c>
      <c r="L24" s="42"/>
      <c r="M24" s="130" t="str">
        <f>IF(LEN(L24)&gt;0,L24,"-")</f>
        <v>-</v>
      </c>
      <c r="N24" s="75"/>
      <c r="O24" s="131" t="str">
        <f>IF(LEN(N24)&gt;0,N24,"**")</f>
        <v>**</v>
      </c>
      <c r="P24" s="172"/>
      <c r="Q24" s="173"/>
      <c r="R24" s="9" t="str">
        <f>IF(LEN(P24)&gt;0,P24,"-")</f>
        <v>-</v>
      </c>
    </row>
    <row r="25" spans="1:18" ht="11.25" customHeight="1" thickBot="1">
      <c r="A25" s="228" t="s">
        <v>125</v>
      </c>
      <c r="B25" s="147" t="str">
        <f>IF(D25="3",CONCATENATE("*****************|",MID(C25,1,1),"|",MID(C25,2,5),"|",MID(C25,7,3)),CONCATENATE(MID(C25,1,1),"|",MID(C25,2,5),"|",MID(C25,7,3)))</f>
        <v>*****************|4|50211|290</v>
      </c>
      <c r="C25" s="229" t="s">
        <v>135</v>
      </c>
      <c r="D25" s="64" t="s">
        <v>126</v>
      </c>
      <c r="E25" s="230">
        <v>1080.8499999999999</v>
      </c>
      <c r="F25" s="116"/>
      <c r="G25" s="120" t="str">
        <f>IF(LEN(F25)&gt;0,F25,"**.****")</f>
        <v>**.****</v>
      </c>
      <c r="H25" s="116"/>
      <c r="I25" s="121" t="str">
        <f>IF(LEN(H25)&gt;0,H25,"**.****")</f>
        <v>**.****</v>
      </c>
      <c r="J25" s="74"/>
      <c r="K25" s="128" t="str">
        <f>IF(LEN(J25)&gt;0,J25,"**********")</f>
        <v>**********</v>
      </c>
      <c r="L25" s="42"/>
      <c r="M25" s="130" t="str">
        <f>IF(LEN(L25)&gt;0,L25,"-")</f>
        <v>-</v>
      </c>
      <c r="N25" s="75"/>
      <c r="O25" s="131" t="str">
        <f>IF(LEN(N25)&gt;0,N25,"**")</f>
        <v>**</v>
      </c>
      <c r="P25" s="172"/>
      <c r="Q25" s="173"/>
      <c r="R25" s="9" t="str">
        <f>IF(LEN(P25)&gt;0,P25,"-")</f>
        <v>-</v>
      </c>
    </row>
    <row r="26" spans="1:18" ht="92.25" hidden="1" customHeight="1">
      <c r="A26" s="39" t="s">
        <v>54</v>
      </c>
      <c r="B26" s="147" t="str">
        <f>CONCATENATE(MID(C26,1,1),"|",MID(C26,2,5),"|",MID(C26,7,3))</f>
        <v>*|*****|***</v>
      </c>
      <c r="C26" s="39" t="s">
        <v>55</v>
      </c>
      <c r="D26" s="39" t="s">
        <v>137</v>
      </c>
      <c r="E26" s="117">
        <f>E27</f>
        <v>130174.09</v>
      </c>
      <c r="F26" s="40"/>
      <c r="G26" s="40" t="s">
        <v>110</v>
      </c>
      <c r="H26" s="40"/>
      <c r="I26" s="40" t="s">
        <v>110</v>
      </c>
      <c r="J26" s="30"/>
      <c r="K26" s="30" t="s">
        <v>111</v>
      </c>
      <c r="L26" s="39"/>
      <c r="M26" s="39" t="s">
        <v>109</v>
      </c>
      <c r="N26" s="34"/>
      <c r="O26" s="34" t="s">
        <v>108</v>
      </c>
      <c r="P26" s="41"/>
      <c r="Q26" s="41"/>
      <c r="R26" s="9" t="s">
        <v>109</v>
      </c>
    </row>
    <row r="27" spans="1:18" ht="13.5" thickBot="1">
      <c r="A27" s="28"/>
      <c r="B27" s="28"/>
      <c r="C27" s="52" t="s">
        <v>11</v>
      </c>
      <c r="D27" s="52"/>
      <c r="E27" s="63">
        <v>130174.09</v>
      </c>
      <c r="F27" s="48"/>
      <c r="G27" s="49"/>
      <c r="H27" s="49"/>
      <c r="I27" s="49"/>
      <c r="J27" s="50"/>
      <c r="K27" s="126"/>
      <c r="L27" s="31"/>
      <c r="M27" s="31"/>
      <c r="N27" s="51"/>
      <c r="O27" s="32"/>
      <c r="P27" s="32"/>
      <c r="Q27" s="32"/>
    </row>
    <row r="28" spans="1:18">
      <c r="A28" s="33"/>
      <c r="B28" s="33"/>
      <c r="C28" s="33"/>
      <c r="D28" s="33"/>
      <c r="E28" s="34"/>
      <c r="F28" s="34"/>
      <c r="G28" s="34"/>
      <c r="H28" s="35"/>
      <c r="I28" s="35"/>
      <c r="J28" s="36"/>
      <c r="K28" s="36"/>
      <c r="L28" s="32"/>
      <c r="M28" s="32"/>
      <c r="N28" s="32"/>
      <c r="O28" s="32"/>
      <c r="P28" s="32"/>
      <c r="Q28" s="32"/>
    </row>
    <row r="29" spans="1:18">
      <c r="A29" s="16" t="s">
        <v>23</v>
      </c>
      <c r="B29" s="16"/>
      <c r="C29" s="16"/>
      <c r="D29" s="16"/>
      <c r="E29" s="8"/>
      <c r="F29" s="8"/>
      <c r="G29" s="8"/>
      <c r="H29" s="17"/>
      <c r="I29" s="17"/>
      <c r="J29" s="17"/>
      <c r="K29" s="17"/>
      <c r="N29" s="18"/>
      <c r="O29" s="18"/>
      <c r="P29" s="18"/>
      <c r="Q29" s="19"/>
    </row>
    <row r="30" spans="1:18" ht="6" customHeight="1"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18" ht="12" customHeight="1">
      <c r="A31" s="155" t="s">
        <v>1</v>
      </c>
      <c r="B31" s="155"/>
      <c r="C31" s="156"/>
      <c r="D31" s="89"/>
      <c r="E31" s="162" t="s">
        <v>2</v>
      </c>
      <c r="F31" s="161" t="s">
        <v>3</v>
      </c>
      <c r="G31" s="155"/>
      <c r="H31" s="155"/>
      <c r="I31" s="91"/>
      <c r="J31" s="164" t="s">
        <v>4</v>
      </c>
      <c r="K31" s="164"/>
      <c r="L31" s="164"/>
      <c r="M31" s="23"/>
      <c r="N31" s="159" t="s">
        <v>5</v>
      </c>
      <c r="O31" s="160"/>
      <c r="P31" s="160"/>
      <c r="Q31" s="160"/>
    </row>
    <row r="32" spans="1:18" ht="33.75">
      <c r="A32" s="157"/>
      <c r="B32" s="157"/>
      <c r="C32" s="158"/>
      <c r="D32" s="90"/>
      <c r="E32" s="163"/>
      <c r="F32" s="23" t="s">
        <v>6</v>
      </c>
      <c r="G32" s="23"/>
      <c r="H32" s="22" t="s">
        <v>7</v>
      </c>
      <c r="I32" s="22"/>
      <c r="J32" s="24" t="s">
        <v>8</v>
      </c>
      <c r="K32" s="24"/>
      <c r="L32" s="24" t="s">
        <v>9</v>
      </c>
      <c r="M32" s="89"/>
      <c r="N32" s="25" t="s">
        <v>10</v>
      </c>
      <c r="O32" s="127"/>
      <c r="P32" s="167" t="s">
        <v>24</v>
      </c>
      <c r="Q32" s="168"/>
    </row>
    <row r="33" spans="1:18" ht="11.25" customHeight="1" thickBot="1">
      <c r="A33" s="153">
        <v>1</v>
      </c>
      <c r="B33" s="153"/>
      <c r="C33" s="154"/>
      <c r="D33" s="88"/>
      <c r="E33" s="45">
        <v>2</v>
      </c>
      <c r="F33" s="45">
        <v>3</v>
      </c>
      <c r="G33" s="45"/>
      <c r="H33" s="45">
        <v>4</v>
      </c>
      <c r="I33" s="45"/>
      <c r="J33" s="45">
        <v>5</v>
      </c>
      <c r="K33" s="26"/>
      <c r="L33" s="26">
        <v>6</v>
      </c>
      <c r="M33" s="26"/>
      <c r="N33" s="47">
        <v>7</v>
      </c>
      <c r="O33" s="27"/>
      <c r="P33" s="165">
        <v>8</v>
      </c>
      <c r="Q33" s="166"/>
    </row>
    <row r="34" spans="1:18" ht="0.75" hidden="1" customHeight="1">
      <c r="A34" s="79"/>
      <c r="B34" s="79"/>
      <c r="C34" s="80"/>
      <c r="D34" s="80"/>
      <c r="E34" s="86"/>
      <c r="F34" s="86"/>
      <c r="G34" s="86"/>
      <c r="H34" s="86"/>
      <c r="I34" s="82"/>
      <c r="J34" s="82"/>
      <c r="K34" s="66"/>
      <c r="L34" s="85"/>
      <c r="M34" s="66"/>
      <c r="N34" s="81"/>
      <c r="O34" s="81"/>
      <c r="P34" s="67"/>
      <c r="Q34" s="67"/>
    </row>
    <row r="35" spans="1:18" ht="12.75" customHeight="1">
      <c r="A35" s="77" t="s">
        <v>138</v>
      </c>
      <c r="B35" s="147" t="str">
        <f>IF(D35="3",CONCATENATE("*****************|",MID(C35,1,1),"|",MID(C35,2,5),"|",MID(C35,7,3)),CONCATENATE(MID(C35,1,1),"|",MID(C35,2,5),"|",MID(C35,7,3)))</f>
        <v>4|50212|212</v>
      </c>
      <c r="C35" s="64" t="s">
        <v>139</v>
      </c>
      <c r="D35" s="64" t="s">
        <v>124</v>
      </c>
      <c r="E35" s="73">
        <v>560</v>
      </c>
      <c r="F35" s="116"/>
      <c r="G35" s="120" t="str">
        <f>IF(LEN(F35)&gt;0,F35,"**.****")</f>
        <v>**.****</v>
      </c>
      <c r="H35" s="116"/>
      <c r="I35" s="121" t="str">
        <f>IF(LEN(H35)&gt;0,H35,"**.****")</f>
        <v>**.****</v>
      </c>
      <c r="J35" s="74"/>
      <c r="K35" s="128" t="str">
        <f>IF(LEN(J35)&gt;0,J35,"**********")</f>
        <v>**********</v>
      </c>
      <c r="L35" s="42"/>
      <c r="M35" s="129" t="str">
        <f>IF(LEN(L35)&gt;0,L35,"-")</f>
        <v>-</v>
      </c>
      <c r="N35" s="46"/>
      <c r="O35" s="132" t="str">
        <f>IF(LEN(N35)&gt;0,N35,"**")</f>
        <v>**</v>
      </c>
      <c r="P35" s="169"/>
      <c r="Q35" s="169"/>
      <c r="R35" s="9" t="str">
        <f>IF(LEN(P35)&gt;0,P35,"-")</f>
        <v>-</v>
      </c>
    </row>
    <row r="36" spans="1:18" ht="12.75" customHeight="1">
      <c r="A36" s="228" t="s">
        <v>125</v>
      </c>
      <c r="B36" s="147" t="str">
        <f>IF(D36="3",CONCATENATE("*****************|",MID(C36,1,1),"|",MID(C36,2,5),"|",MID(C36,7,3)),CONCATENATE(MID(C36,1,1),"|",MID(C36,2,5),"|",MID(C36,7,3)))</f>
        <v>*****************|4|50212|212</v>
      </c>
      <c r="C36" s="229" t="s">
        <v>139</v>
      </c>
      <c r="D36" s="64" t="s">
        <v>126</v>
      </c>
      <c r="E36" s="230">
        <v>560</v>
      </c>
      <c r="F36" s="116"/>
      <c r="G36" s="120" t="str">
        <f>IF(LEN(F36)&gt;0,F36,"**.****")</f>
        <v>**.****</v>
      </c>
      <c r="H36" s="116"/>
      <c r="I36" s="121" t="str">
        <f>IF(LEN(H36)&gt;0,H36,"**.****")</f>
        <v>**.****</v>
      </c>
      <c r="J36" s="74"/>
      <c r="K36" s="128" t="str">
        <f>IF(LEN(J36)&gt;0,J36,"**********")</f>
        <v>**********</v>
      </c>
      <c r="L36" s="42"/>
      <c r="M36" s="129" t="str">
        <f>IF(LEN(L36)&gt;0,L36,"-")</f>
        <v>-</v>
      </c>
      <c r="N36" s="46"/>
      <c r="O36" s="132" t="str">
        <f>IF(LEN(N36)&gt;0,N36,"**")</f>
        <v>**</v>
      </c>
      <c r="P36" s="169"/>
      <c r="Q36" s="169"/>
      <c r="R36" s="9" t="str">
        <f>IF(LEN(P36)&gt;0,P36,"-")</f>
        <v>-</v>
      </c>
    </row>
    <row r="37" spans="1:18" ht="12.75" customHeight="1">
      <c r="A37" s="77" t="s">
        <v>127</v>
      </c>
      <c r="B37" s="147" t="str">
        <f>IF(D37="3",CONCATENATE("*****************|",MID(C37,1,1),"|",MID(C37,2,5),"|",MID(C37,7,3)),CONCATENATE(MID(C37,1,1),"|",MID(C37,2,5),"|",MID(C37,7,3)))</f>
        <v>4|50212|213</v>
      </c>
      <c r="C37" s="64" t="s">
        <v>140</v>
      </c>
      <c r="D37" s="64" t="s">
        <v>124</v>
      </c>
      <c r="E37" s="73">
        <v>91539.7</v>
      </c>
      <c r="F37" s="116"/>
      <c r="G37" s="120" t="str">
        <f>IF(LEN(F37)&gt;0,F37,"**.****")</f>
        <v>**.****</v>
      </c>
      <c r="H37" s="116"/>
      <c r="I37" s="121" t="str">
        <f>IF(LEN(H37)&gt;0,H37,"**.****")</f>
        <v>**.****</v>
      </c>
      <c r="J37" s="74"/>
      <c r="K37" s="128" t="str">
        <f>IF(LEN(J37)&gt;0,J37,"**********")</f>
        <v>**********</v>
      </c>
      <c r="L37" s="42"/>
      <c r="M37" s="129" t="str">
        <f>IF(LEN(L37)&gt;0,L37,"-")</f>
        <v>-</v>
      </c>
      <c r="N37" s="46"/>
      <c r="O37" s="132" t="str">
        <f>IF(LEN(N37)&gt;0,N37,"**")</f>
        <v>**</v>
      </c>
      <c r="P37" s="169"/>
      <c r="Q37" s="169"/>
      <c r="R37" s="9" t="str">
        <f>IF(LEN(P37)&gt;0,P37,"-")</f>
        <v>-</v>
      </c>
    </row>
    <row r="38" spans="1:18" ht="12.75" customHeight="1">
      <c r="A38" s="228" t="s">
        <v>125</v>
      </c>
      <c r="B38" s="147" t="str">
        <f>IF(D38="3",CONCATENATE("*****************|",MID(C38,1,1),"|",MID(C38,2,5),"|",MID(C38,7,3)),CONCATENATE(MID(C38,1,1),"|",MID(C38,2,5),"|",MID(C38,7,3)))</f>
        <v>*****************|4|50212|213</v>
      </c>
      <c r="C38" s="229" t="s">
        <v>140</v>
      </c>
      <c r="D38" s="64" t="s">
        <v>126</v>
      </c>
      <c r="E38" s="230">
        <v>91539.7</v>
      </c>
      <c r="F38" s="116"/>
      <c r="G38" s="120" t="str">
        <f>IF(LEN(F38)&gt;0,F38,"**.****")</f>
        <v>**.****</v>
      </c>
      <c r="H38" s="116"/>
      <c r="I38" s="121" t="str">
        <f>IF(LEN(H38)&gt;0,H38,"**.****")</f>
        <v>**.****</v>
      </c>
      <c r="J38" s="74"/>
      <c r="K38" s="128" t="str">
        <f>IF(LEN(J38)&gt;0,J38,"**********")</f>
        <v>**********</v>
      </c>
      <c r="L38" s="42"/>
      <c r="M38" s="129" t="str">
        <f>IF(LEN(L38)&gt;0,L38,"-")</f>
        <v>-</v>
      </c>
      <c r="N38" s="46"/>
      <c r="O38" s="132" t="str">
        <f>IF(LEN(N38)&gt;0,N38,"**")</f>
        <v>**</v>
      </c>
      <c r="P38" s="169"/>
      <c r="Q38" s="169"/>
      <c r="R38" s="9" t="str">
        <f>IF(LEN(P38)&gt;0,P38,"-")</f>
        <v>-</v>
      </c>
    </row>
    <row r="39" spans="1:18" ht="12.75" customHeight="1">
      <c r="A39" s="77" t="s">
        <v>129</v>
      </c>
      <c r="B39" s="147" t="str">
        <f>IF(D39="3",CONCATENATE("*****************|",MID(C39,1,1),"|",MID(C39,2,5),"|",MID(C39,7,3)),CONCATENATE(MID(C39,1,1),"|",MID(C39,2,5),"|",MID(C39,7,3)))</f>
        <v>4|50212|223</v>
      </c>
      <c r="C39" s="64" t="s">
        <v>141</v>
      </c>
      <c r="D39" s="64" t="s">
        <v>124</v>
      </c>
      <c r="E39" s="73">
        <v>609711.37</v>
      </c>
      <c r="F39" s="116"/>
      <c r="G39" s="120" t="str">
        <f>IF(LEN(F39)&gt;0,F39,"**.****")</f>
        <v>**.****</v>
      </c>
      <c r="H39" s="116"/>
      <c r="I39" s="121" t="str">
        <f>IF(LEN(H39)&gt;0,H39,"**.****")</f>
        <v>**.****</v>
      </c>
      <c r="J39" s="74"/>
      <c r="K39" s="128" t="str">
        <f>IF(LEN(J39)&gt;0,J39,"**********")</f>
        <v>**********</v>
      </c>
      <c r="L39" s="42"/>
      <c r="M39" s="129" t="str">
        <f>IF(LEN(L39)&gt;0,L39,"-")</f>
        <v>-</v>
      </c>
      <c r="N39" s="46"/>
      <c r="O39" s="132" t="str">
        <f>IF(LEN(N39)&gt;0,N39,"**")</f>
        <v>**</v>
      </c>
      <c r="P39" s="169"/>
      <c r="Q39" s="169"/>
      <c r="R39" s="9" t="str">
        <f>IF(LEN(P39)&gt;0,P39,"-")</f>
        <v>-</v>
      </c>
    </row>
    <row r="40" spans="1:18" ht="12.75" customHeight="1">
      <c r="A40" s="228" t="s">
        <v>125</v>
      </c>
      <c r="B40" s="147" t="str">
        <f>IF(D40="3",CONCATENATE("*****************|",MID(C40,1,1),"|",MID(C40,2,5),"|",MID(C40,7,3)),CONCATENATE(MID(C40,1,1),"|",MID(C40,2,5),"|",MID(C40,7,3)))</f>
        <v>*****************|4|50212|223</v>
      </c>
      <c r="C40" s="229" t="s">
        <v>141</v>
      </c>
      <c r="D40" s="64" t="s">
        <v>126</v>
      </c>
      <c r="E40" s="230">
        <v>609711.37</v>
      </c>
      <c r="F40" s="116"/>
      <c r="G40" s="120" t="str">
        <f>IF(LEN(F40)&gt;0,F40,"**.****")</f>
        <v>**.****</v>
      </c>
      <c r="H40" s="116"/>
      <c r="I40" s="121" t="str">
        <f>IF(LEN(H40)&gt;0,H40,"**.****")</f>
        <v>**.****</v>
      </c>
      <c r="J40" s="74"/>
      <c r="K40" s="128" t="str">
        <f>IF(LEN(J40)&gt;0,J40,"**********")</f>
        <v>**********</v>
      </c>
      <c r="L40" s="42"/>
      <c r="M40" s="129" t="str">
        <f>IF(LEN(L40)&gt;0,L40,"-")</f>
        <v>-</v>
      </c>
      <c r="N40" s="46"/>
      <c r="O40" s="132" t="str">
        <f>IF(LEN(N40)&gt;0,N40,"**")</f>
        <v>**</v>
      </c>
      <c r="P40" s="169"/>
      <c r="Q40" s="169"/>
      <c r="R40" s="9" t="str">
        <f>IF(LEN(P40)&gt;0,P40,"-")</f>
        <v>-</v>
      </c>
    </row>
    <row r="41" spans="1:18" ht="12.75" customHeight="1">
      <c r="A41" s="77" t="s">
        <v>129</v>
      </c>
      <c r="B41" s="147" t="str">
        <f>IF(D41="3",CONCATENATE("*****************|",MID(C41,1,1),"|",MID(C41,2,5),"|",MID(C41,7,3)),CONCATENATE(MID(C41,1,1),"|",MID(C41,2,5),"|",MID(C41,7,3)))</f>
        <v>4|50212|225</v>
      </c>
      <c r="C41" s="64" t="s">
        <v>142</v>
      </c>
      <c r="D41" s="64" t="s">
        <v>124</v>
      </c>
      <c r="E41" s="73">
        <v>330660.83</v>
      </c>
      <c r="F41" s="116"/>
      <c r="G41" s="120" t="str">
        <f>IF(LEN(F41)&gt;0,F41,"**.****")</f>
        <v>**.****</v>
      </c>
      <c r="H41" s="116"/>
      <c r="I41" s="121" t="str">
        <f>IF(LEN(H41)&gt;0,H41,"**.****")</f>
        <v>**.****</v>
      </c>
      <c r="J41" s="74"/>
      <c r="K41" s="128" t="str">
        <f>IF(LEN(J41)&gt;0,J41,"**********")</f>
        <v>**********</v>
      </c>
      <c r="L41" s="42"/>
      <c r="M41" s="129" t="str">
        <f>IF(LEN(L41)&gt;0,L41,"-")</f>
        <v>-</v>
      </c>
      <c r="N41" s="46"/>
      <c r="O41" s="132" t="str">
        <f>IF(LEN(N41)&gt;0,N41,"**")</f>
        <v>**</v>
      </c>
      <c r="P41" s="169"/>
      <c r="Q41" s="169"/>
      <c r="R41" s="9" t="str">
        <f>IF(LEN(P41)&gt;0,P41,"-")</f>
        <v>-</v>
      </c>
    </row>
    <row r="42" spans="1:18" ht="12.75" customHeight="1">
      <c r="A42" s="228" t="s">
        <v>125</v>
      </c>
      <c r="B42" s="147" t="str">
        <f>IF(D42="3",CONCATENATE("*****************|",MID(C42,1,1),"|",MID(C42,2,5),"|",MID(C42,7,3)),CONCATENATE(MID(C42,1,1),"|",MID(C42,2,5),"|",MID(C42,7,3)))</f>
        <v>*****************|4|50212|225</v>
      </c>
      <c r="C42" s="229" t="s">
        <v>142</v>
      </c>
      <c r="D42" s="64" t="s">
        <v>126</v>
      </c>
      <c r="E42" s="230">
        <v>330660.83</v>
      </c>
      <c r="F42" s="116"/>
      <c r="G42" s="120" t="str">
        <f>IF(LEN(F42)&gt;0,F42,"**.****")</f>
        <v>**.****</v>
      </c>
      <c r="H42" s="116"/>
      <c r="I42" s="121" t="str">
        <f>IF(LEN(H42)&gt;0,H42,"**.****")</f>
        <v>**.****</v>
      </c>
      <c r="J42" s="74"/>
      <c r="K42" s="128" t="str">
        <f>IF(LEN(J42)&gt;0,J42,"**********")</f>
        <v>**********</v>
      </c>
      <c r="L42" s="42"/>
      <c r="M42" s="129" t="str">
        <f>IF(LEN(L42)&gt;0,L42,"-")</f>
        <v>-</v>
      </c>
      <c r="N42" s="46"/>
      <c r="O42" s="132" t="str">
        <f>IF(LEN(N42)&gt;0,N42,"**")</f>
        <v>**</v>
      </c>
      <c r="P42" s="169"/>
      <c r="Q42" s="169"/>
      <c r="R42" s="9" t="str">
        <f>IF(LEN(P42)&gt;0,P42,"-")</f>
        <v>-</v>
      </c>
    </row>
    <row r="43" spans="1:18" ht="12.75" customHeight="1">
      <c r="A43" s="77" t="s">
        <v>129</v>
      </c>
      <c r="B43" s="147" t="str">
        <f>IF(D43="3",CONCATENATE("*****************|",MID(C43,1,1),"|",MID(C43,2,5),"|",MID(C43,7,3)),CONCATENATE(MID(C43,1,1),"|",MID(C43,2,5),"|",MID(C43,7,3)))</f>
        <v>4|50212|226</v>
      </c>
      <c r="C43" s="64" t="s">
        <v>143</v>
      </c>
      <c r="D43" s="64" t="s">
        <v>124</v>
      </c>
      <c r="E43" s="73">
        <v>357731.68</v>
      </c>
      <c r="F43" s="116"/>
      <c r="G43" s="120" t="str">
        <f>IF(LEN(F43)&gt;0,F43,"**.****")</f>
        <v>**.****</v>
      </c>
      <c r="H43" s="116"/>
      <c r="I43" s="121" t="str">
        <f>IF(LEN(H43)&gt;0,H43,"**.****")</f>
        <v>**.****</v>
      </c>
      <c r="J43" s="74"/>
      <c r="K43" s="128" t="str">
        <f>IF(LEN(J43)&gt;0,J43,"**********")</f>
        <v>**********</v>
      </c>
      <c r="L43" s="42"/>
      <c r="M43" s="129" t="str">
        <f>IF(LEN(L43)&gt;0,L43,"-")</f>
        <v>-</v>
      </c>
      <c r="N43" s="46"/>
      <c r="O43" s="132" t="str">
        <f>IF(LEN(N43)&gt;0,N43,"**")</f>
        <v>**</v>
      </c>
      <c r="P43" s="169"/>
      <c r="Q43" s="169"/>
      <c r="R43" s="9" t="str">
        <f>IF(LEN(P43)&gt;0,P43,"-")</f>
        <v>-</v>
      </c>
    </row>
    <row r="44" spans="1:18" ht="12.75" customHeight="1">
      <c r="A44" s="228" t="s">
        <v>125</v>
      </c>
      <c r="B44" s="147" t="str">
        <f>IF(D44="3",CONCATENATE("*****************|",MID(C44,1,1),"|",MID(C44,2,5),"|",MID(C44,7,3)),CONCATENATE(MID(C44,1,1),"|",MID(C44,2,5),"|",MID(C44,7,3)))</f>
        <v>*****************|4|50212|226</v>
      </c>
      <c r="C44" s="229" t="s">
        <v>143</v>
      </c>
      <c r="D44" s="64" t="s">
        <v>126</v>
      </c>
      <c r="E44" s="230">
        <v>357731.68</v>
      </c>
      <c r="F44" s="116"/>
      <c r="G44" s="120" t="str">
        <f>IF(LEN(F44)&gt;0,F44,"**.****")</f>
        <v>**.****</v>
      </c>
      <c r="H44" s="116"/>
      <c r="I44" s="121" t="str">
        <f>IF(LEN(H44)&gt;0,H44,"**.****")</f>
        <v>**.****</v>
      </c>
      <c r="J44" s="74"/>
      <c r="K44" s="128" t="str">
        <f>IF(LEN(J44)&gt;0,J44,"**********")</f>
        <v>**********</v>
      </c>
      <c r="L44" s="42"/>
      <c r="M44" s="129" t="str">
        <f>IF(LEN(L44)&gt;0,L44,"-")</f>
        <v>-</v>
      </c>
      <c r="N44" s="46"/>
      <c r="O44" s="132" t="str">
        <f>IF(LEN(N44)&gt;0,N44,"**")</f>
        <v>**</v>
      </c>
      <c r="P44" s="169"/>
      <c r="Q44" s="169"/>
      <c r="R44" s="9" t="str">
        <f>IF(LEN(P44)&gt;0,P44,"-")</f>
        <v>-</v>
      </c>
    </row>
    <row r="45" spans="1:18" ht="12.75" customHeight="1">
      <c r="A45" s="77" t="s">
        <v>134</v>
      </c>
      <c r="B45" s="147" t="str">
        <f>IF(D45="3",CONCATENATE("*****************|",MID(C45,1,1),"|",MID(C45,2,5),"|",MID(C45,7,3)),CONCATENATE(MID(C45,1,1),"|",MID(C45,2,5),"|",MID(C45,7,3)))</f>
        <v>4|50212|290</v>
      </c>
      <c r="C45" s="64" t="s">
        <v>144</v>
      </c>
      <c r="D45" s="64" t="s">
        <v>124</v>
      </c>
      <c r="E45" s="73">
        <v>25533.95</v>
      </c>
      <c r="F45" s="116"/>
      <c r="G45" s="120" t="str">
        <f>IF(LEN(F45)&gt;0,F45,"**.****")</f>
        <v>**.****</v>
      </c>
      <c r="H45" s="116"/>
      <c r="I45" s="121" t="str">
        <f>IF(LEN(H45)&gt;0,H45,"**.****")</f>
        <v>**.****</v>
      </c>
      <c r="J45" s="74"/>
      <c r="K45" s="128" t="str">
        <f>IF(LEN(J45)&gt;0,J45,"**********")</f>
        <v>**********</v>
      </c>
      <c r="L45" s="42"/>
      <c r="M45" s="129" t="str">
        <f>IF(LEN(L45)&gt;0,L45,"-")</f>
        <v>-</v>
      </c>
      <c r="N45" s="46"/>
      <c r="O45" s="132" t="str">
        <f>IF(LEN(N45)&gt;0,N45,"**")</f>
        <v>**</v>
      </c>
      <c r="P45" s="169"/>
      <c r="Q45" s="169"/>
      <c r="R45" s="9" t="str">
        <f>IF(LEN(P45)&gt;0,P45,"-")</f>
        <v>-</v>
      </c>
    </row>
    <row r="46" spans="1:18" ht="12.75" customHeight="1">
      <c r="A46" s="228" t="s">
        <v>125</v>
      </c>
      <c r="B46" s="147" t="str">
        <f>IF(D46="3",CONCATENATE("*****************|",MID(C46,1,1),"|",MID(C46,2,5),"|",MID(C46,7,3)),CONCATENATE(MID(C46,1,1),"|",MID(C46,2,5),"|",MID(C46,7,3)))</f>
        <v>*****************|4|50212|290</v>
      </c>
      <c r="C46" s="229" t="s">
        <v>144</v>
      </c>
      <c r="D46" s="64" t="s">
        <v>126</v>
      </c>
      <c r="E46" s="230">
        <v>25533.95</v>
      </c>
      <c r="F46" s="116"/>
      <c r="G46" s="120" t="str">
        <f>IF(LEN(F46)&gt;0,F46,"**.****")</f>
        <v>**.****</v>
      </c>
      <c r="H46" s="116"/>
      <c r="I46" s="121" t="str">
        <f>IF(LEN(H46)&gt;0,H46,"**.****")</f>
        <v>**.****</v>
      </c>
      <c r="J46" s="74"/>
      <c r="K46" s="128" t="str">
        <f>IF(LEN(J46)&gt;0,J46,"**********")</f>
        <v>**********</v>
      </c>
      <c r="L46" s="42"/>
      <c r="M46" s="129" t="str">
        <f>IF(LEN(L46)&gt;0,L46,"-")</f>
        <v>-</v>
      </c>
      <c r="N46" s="46"/>
      <c r="O46" s="132" t="str">
        <f>IF(LEN(N46)&gt;0,N46,"**")</f>
        <v>**</v>
      </c>
      <c r="P46" s="169"/>
      <c r="Q46" s="169"/>
      <c r="R46" s="9" t="str">
        <f>IF(LEN(P46)&gt;0,P46,"-")</f>
        <v>-</v>
      </c>
    </row>
    <row r="47" spans="1:18" ht="12.75" customHeight="1">
      <c r="A47" s="77" t="s">
        <v>129</v>
      </c>
      <c r="B47" s="147" t="str">
        <f>IF(D47="3",CONCATENATE("*****************|",MID(C47,1,1),"|",MID(C47,2,5),"|",MID(C47,7,3)),CONCATENATE(MID(C47,1,1),"|",MID(C47,2,5),"|",MID(C47,7,3)))</f>
        <v>4|50212|340</v>
      </c>
      <c r="C47" s="64" t="s">
        <v>145</v>
      </c>
      <c r="D47" s="64" t="s">
        <v>124</v>
      </c>
      <c r="E47" s="73">
        <v>2390</v>
      </c>
      <c r="F47" s="116"/>
      <c r="G47" s="120" t="str">
        <f>IF(LEN(F47)&gt;0,F47,"**.****")</f>
        <v>**.****</v>
      </c>
      <c r="H47" s="116"/>
      <c r="I47" s="121" t="str">
        <f>IF(LEN(H47)&gt;0,H47,"**.****")</f>
        <v>**.****</v>
      </c>
      <c r="J47" s="74"/>
      <c r="K47" s="128" t="str">
        <f>IF(LEN(J47)&gt;0,J47,"**********")</f>
        <v>**********</v>
      </c>
      <c r="L47" s="42"/>
      <c r="M47" s="129" t="str">
        <f>IF(LEN(L47)&gt;0,L47,"-")</f>
        <v>-</v>
      </c>
      <c r="N47" s="46"/>
      <c r="O47" s="132" t="str">
        <f>IF(LEN(N47)&gt;0,N47,"**")</f>
        <v>**</v>
      </c>
      <c r="P47" s="169"/>
      <c r="Q47" s="169"/>
      <c r="R47" s="9" t="str">
        <f>IF(LEN(P47)&gt;0,P47,"-")</f>
        <v>-</v>
      </c>
    </row>
    <row r="48" spans="1:18" ht="12.75" customHeight="1" thickBot="1">
      <c r="A48" s="228" t="s">
        <v>125</v>
      </c>
      <c r="B48" s="147" t="str">
        <f>IF(D48="3",CONCATENATE("*****************|",MID(C48,1,1),"|",MID(C48,2,5),"|",MID(C48,7,3)),CONCATENATE(MID(C48,1,1),"|",MID(C48,2,5),"|",MID(C48,7,3)))</f>
        <v>*****************|4|50212|340</v>
      </c>
      <c r="C48" s="229" t="s">
        <v>145</v>
      </c>
      <c r="D48" s="64" t="s">
        <v>126</v>
      </c>
      <c r="E48" s="230">
        <v>2390</v>
      </c>
      <c r="F48" s="116"/>
      <c r="G48" s="120" t="str">
        <f>IF(LEN(F48)&gt;0,F48,"**.****")</f>
        <v>**.****</v>
      </c>
      <c r="H48" s="116"/>
      <c r="I48" s="121" t="str">
        <f>IF(LEN(H48)&gt;0,H48,"**.****")</f>
        <v>**.****</v>
      </c>
      <c r="J48" s="74"/>
      <c r="K48" s="128" t="str">
        <f>IF(LEN(J48)&gt;0,J48,"**********")</f>
        <v>**********</v>
      </c>
      <c r="L48" s="42"/>
      <c r="M48" s="129" t="str">
        <f>IF(LEN(L48)&gt;0,L48,"-")</f>
        <v>-</v>
      </c>
      <c r="N48" s="46"/>
      <c r="O48" s="132" t="str">
        <f>IF(LEN(N48)&gt;0,N48,"**")</f>
        <v>**</v>
      </c>
      <c r="P48" s="169"/>
      <c r="Q48" s="169"/>
      <c r="R48" s="9" t="str">
        <f>IF(LEN(P48)&gt;0,P48,"-")</f>
        <v>-</v>
      </c>
    </row>
    <row r="49" spans="1:18" ht="66" hidden="1" customHeight="1">
      <c r="A49" s="39" t="s">
        <v>54</v>
      </c>
      <c r="B49" s="147" t="str">
        <f>CONCATENATE(MID(C49,1,1),"|",MID(C49,2,5),"|",MID(C49,7,3))</f>
        <v>*|*****|***</v>
      </c>
      <c r="C49" s="39" t="s">
        <v>55</v>
      </c>
      <c r="D49" s="39" t="s">
        <v>137</v>
      </c>
      <c r="E49" s="117">
        <f>E50</f>
        <v>1418127.53</v>
      </c>
      <c r="F49" s="40"/>
      <c r="G49" s="40" t="s">
        <v>110</v>
      </c>
      <c r="H49" s="40"/>
      <c r="I49" s="40" t="s">
        <v>110</v>
      </c>
      <c r="J49" s="30"/>
      <c r="K49" s="30" t="s">
        <v>111</v>
      </c>
      <c r="L49" s="39"/>
      <c r="M49" s="39" t="s">
        <v>109</v>
      </c>
      <c r="N49" s="34"/>
      <c r="O49" s="34" t="s">
        <v>108</v>
      </c>
      <c r="P49" s="41"/>
      <c r="Q49" s="41"/>
      <c r="R49" s="9" t="s">
        <v>109</v>
      </c>
    </row>
    <row r="50" spans="1:18" ht="13.5" thickBot="1">
      <c r="A50" s="28"/>
      <c r="B50" s="28"/>
      <c r="C50" s="29" t="s">
        <v>11</v>
      </c>
      <c r="D50" s="29"/>
      <c r="E50" s="63">
        <v>1418127.53</v>
      </c>
      <c r="F50" s="48"/>
      <c r="G50" s="49"/>
      <c r="H50" s="49"/>
      <c r="I50" s="49"/>
      <c r="J50" s="50"/>
      <c r="K50" s="126"/>
      <c r="L50" s="30"/>
      <c r="M50" s="30"/>
      <c r="N50" s="53"/>
      <c r="O50" s="34"/>
      <c r="P50" s="32"/>
      <c r="Q50" s="32"/>
    </row>
    <row r="51" spans="1:18">
      <c r="A51" s="37"/>
      <c r="B51" s="37"/>
      <c r="C51" s="37"/>
      <c r="D51" s="3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8">
      <c r="A52" s="37"/>
      <c r="B52" s="37"/>
      <c r="C52" s="37"/>
      <c r="D52" s="3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8">
      <c r="A53" s="37"/>
      <c r="B53" s="37"/>
      <c r="C53" s="37"/>
      <c r="D53" s="3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8">
      <c r="A54" s="37"/>
      <c r="B54" s="37"/>
      <c r="C54" s="37"/>
      <c r="D54" s="3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</row>
    <row r="55" spans="1:18">
      <c r="A55" s="37"/>
      <c r="B55" s="37"/>
      <c r="C55" s="37"/>
      <c r="D55" s="3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1:18">
      <c r="A56" s="37"/>
      <c r="B56" s="37"/>
      <c r="C56" s="37"/>
      <c r="D56" s="3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</row>
    <row r="57" spans="1:18">
      <c r="A57" s="37"/>
      <c r="B57" s="37"/>
      <c r="C57" s="37"/>
      <c r="D57" s="3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</row>
    <row r="58" spans="1:18">
      <c r="A58" s="37"/>
      <c r="B58" s="37"/>
      <c r="C58" s="37"/>
      <c r="D58" s="3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</row>
    <row r="59" spans="1:18">
      <c r="A59" s="37"/>
      <c r="B59" s="37"/>
      <c r="C59" s="37"/>
      <c r="D59" s="3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</row>
    <row r="60" spans="1:18">
      <c r="A60" s="37"/>
      <c r="B60" s="37"/>
      <c r="C60" s="37"/>
      <c r="D60" s="3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</row>
    <row r="61" spans="1:18">
      <c r="A61" s="37"/>
      <c r="B61" s="37"/>
      <c r="C61" s="37"/>
      <c r="D61" s="3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</row>
    <row r="62" spans="1:18">
      <c r="A62" s="37"/>
      <c r="B62" s="37"/>
      <c r="C62" s="37"/>
      <c r="D62" s="3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</row>
    <row r="63" spans="1:18">
      <c r="A63" s="37"/>
      <c r="B63" s="37"/>
      <c r="C63" s="37"/>
      <c r="D63" s="3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</row>
    <row r="64" spans="1:18">
      <c r="A64" s="37"/>
      <c r="B64" s="37"/>
      <c r="C64" s="37"/>
      <c r="D64" s="3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</row>
    <row r="65" spans="1:17">
      <c r="A65" s="37"/>
      <c r="B65" s="37"/>
      <c r="C65" s="37"/>
      <c r="D65" s="3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</row>
    <row r="66" spans="1:17">
      <c r="A66" s="37"/>
      <c r="B66" s="37"/>
      <c r="C66" s="37"/>
      <c r="D66" s="3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17">
      <c r="A67" s="37"/>
      <c r="B67" s="37"/>
      <c r="C67" s="37"/>
      <c r="D67" s="3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</row>
    <row r="68" spans="1:17">
      <c r="A68" s="37"/>
      <c r="B68" s="37"/>
      <c r="C68" s="37"/>
      <c r="D68" s="3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1:17">
      <c r="A69" s="37"/>
      <c r="B69" s="37"/>
      <c r="C69" s="37"/>
      <c r="D69" s="3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</row>
    <row r="70" spans="1:17">
      <c r="A70" s="37"/>
      <c r="B70" s="37"/>
      <c r="C70" s="37"/>
      <c r="D70" s="3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</row>
    <row r="71" spans="1:17">
      <c r="A71" s="37"/>
      <c r="B71" s="37"/>
      <c r="C71" s="37"/>
      <c r="D71" s="3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</row>
    <row r="72" spans="1:17">
      <c r="A72" s="37"/>
      <c r="B72" s="37"/>
      <c r="C72" s="37"/>
      <c r="D72" s="3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</row>
    <row r="73" spans="1:17">
      <c r="A73" s="37"/>
      <c r="B73" s="37"/>
      <c r="C73" s="37"/>
      <c r="D73" s="3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</row>
    <row r="74" spans="1:17">
      <c r="A74" s="37"/>
      <c r="B74" s="37"/>
      <c r="C74" s="37"/>
      <c r="D74" s="3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</row>
    <row r="75" spans="1:17">
      <c r="A75" s="37"/>
      <c r="B75" s="37"/>
      <c r="C75" s="37"/>
      <c r="D75" s="3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</row>
    <row r="76" spans="1:17">
      <c r="A76" s="37"/>
      <c r="B76" s="37"/>
      <c r="C76" s="37"/>
      <c r="D76" s="3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</row>
    <row r="77" spans="1:17">
      <c r="A77" s="37"/>
      <c r="B77" s="37"/>
      <c r="C77" s="37"/>
      <c r="D77" s="3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</row>
    <row r="78" spans="1:17">
      <c r="A78" s="37"/>
      <c r="B78" s="37"/>
      <c r="C78" s="37"/>
      <c r="D78" s="3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</row>
    <row r="79" spans="1:17">
      <c r="A79" s="37"/>
      <c r="B79" s="37"/>
      <c r="C79" s="37"/>
      <c r="D79" s="3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</row>
    <row r="80" spans="1:17">
      <c r="A80" s="37"/>
      <c r="B80" s="37"/>
      <c r="C80" s="37"/>
      <c r="D80" s="3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</row>
    <row r="81" spans="1:17">
      <c r="A81" s="37"/>
      <c r="B81" s="37"/>
      <c r="C81" s="37"/>
      <c r="D81" s="3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37"/>
      <c r="B82" s="37"/>
      <c r="C82" s="37"/>
      <c r="D82" s="3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37"/>
      <c r="B83" s="37"/>
      <c r="C83" s="37"/>
      <c r="D83" s="3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</row>
    <row r="84" spans="1:17">
      <c r="A84" s="37"/>
      <c r="B84" s="37"/>
      <c r="C84" s="37"/>
      <c r="D84" s="3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</row>
    <row r="85" spans="1:17">
      <c r="A85" s="37"/>
      <c r="B85" s="37"/>
      <c r="C85" s="37"/>
      <c r="D85" s="3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</row>
    <row r="86" spans="1:17">
      <c r="A86" s="37"/>
      <c r="B86" s="37"/>
      <c r="C86" s="37"/>
      <c r="D86" s="3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</row>
    <row r="87" spans="1:17">
      <c r="A87" s="37"/>
      <c r="B87" s="37"/>
      <c r="C87" s="37"/>
      <c r="D87" s="3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</row>
    <row r="88" spans="1:17">
      <c r="A88" s="37"/>
      <c r="B88" s="37"/>
      <c r="C88" s="37"/>
      <c r="D88" s="3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</row>
    <row r="89" spans="1:17">
      <c r="A89" s="37"/>
      <c r="B89" s="37"/>
      <c r="C89" s="37"/>
      <c r="D89" s="3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</row>
    <row r="90" spans="1:17">
      <c r="A90" s="37"/>
      <c r="B90" s="37"/>
      <c r="C90" s="37"/>
      <c r="D90" s="3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</row>
    <row r="91" spans="1:17">
      <c r="A91" s="37"/>
      <c r="B91" s="37"/>
      <c r="C91" s="37"/>
      <c r="D91" s="3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</row>
    <row r="92" spans="1:17">
      <c r="A92" s="37"/>
      <c r="B92" s="37"/>
      <c r="C92" s="37"/>
      <c r="D92" s="3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</row>
    <row r="93" spans="1:17">
      <c r="A93" s="37"/>
      <c r="B93" s="37"/>
      <c r="C93" s="37"/>
      <c r="D93" s="3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</row>
    <row r="94" spans="1:17">
      <c r="A94" s="37"/>
      <c r="B94" s="37"/>
      <c r="C94" s="37"/>
      <c r="D94" s="3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</row>
    <row r="95" spans="1:17">
      <c r="A95" s="37"/>
      <c r="B95" s="37"/>
      <c r="C95" s="37"/>
      <c r="D95" s="3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</row>
    <row r="96" spans="1:17">
      <c r="A96" s="37"/>
      <c r="B96" s="37"/>
      <c r="C96" s="37"/>
      <c r="D96" s="3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</row>
    <row r="97" spans="1:17">
      <c r="A97" s="37"/>
      <c r="B97" s="37"/>
      <c r="C97" s="37"/>
      <c r="D97" s="3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37"/>
      <c r="B98" s="37"/>
      <c r="C98" s="37"/>
      <c r="D98" s="3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37"/>
      <c r="B99" s="37"/>
      <c r="C99" s="37"/>
      <c r="D99" s="3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</row>
    <row r="100" spans="1:17">
      <c r="A100" s="37"/>
      <c r="B100" s="37"/>
      <c r="C100" s="37"/>
      <c r="D100" s="3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17">
      <c r="A101" s="37"/>
      <c r="B101" s="37"/>
      <c r="C101" s="37"/>
      <c r="D101" s="3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17">
      <c r="A102" s="37"/>
      <c r="B102" s="37"/>
      <c r="C102" s="37"/>
      <c r="D102" s="3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17">
      <c r="A103" s="37"/>
      <c r="B103" s="37"/>
      <c r="C103" s="37"/>
      <c r="D103" s="3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17">
      <c r="A104" s="37"/>
      <c r="B104" s="37"/>
      <c r="C104" s="37"/>
      <c r="D104" s="3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17">
      <c r="A105" s="37"/>
      <c r="B105" s="37"/>
      <c r="C105" s="37"/>
      <c r="D105" s="3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17">
      <c r="A106" s="37"/>
      <c r="B106" s="37"/>
      <c r="C106" s="37"/>
      <c r="D106" s="3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17">
      <c r="A107" s="37"/>
      <c r="B107" s="37"/>
      <c r="C107" s="37"/>
      <c r="D107" s="3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17">
      <c r="A108" s="37"/>
      <c r="B108" s="37"/>
      <c r="C108" s="37"/>
      <c r="D108" s="3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17">
      <c r="A109" s="37"/>
      <c r="B109" s="37"/>
      <c r="C109" s="37"/>
      <c r="D109" s="3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17">
      <c r="A110" s="37"/>
      <c r="B110" s="37"/>
      <c r="C110" s="37"/>
      <c r="D110" s="3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17">
      <c r="A111" s="37"/>
      <c r="B111" s="37"/>
      <c r="C111" s="37"/>
      <c r="D111" s="3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17">
      <c r="A112" s="37"/>
      <c r="B112" s="37"/>
      <c r="C112" s="37"/>
      <c r="D112" s="3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7">
      <c r="A113" s="37"/>
      <c r="B113" s="37"/>
      <c r="C113" s="37"/>
      <c r="D113" s="3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>
      <c r="A114" s="37"/>
      <c r="B114" s="37"/>
      <c r="C114" s="37"/>
      <c r="D114" s="3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37"/>
      <c r="B115" s="37"/>
      <c r="C115" s="37"/>
      <c r="D115" s="3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17">
      <c r="A116" s="37"/>
      <c r="B116" s="37"/>
      <c r="C116" s="37"/>
      <c r="D116" s="3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17">
      <c r="A117" s="37"/>
      <c r="B117" s="37"/>
      <c r="C117" s="37"/>
      <c r="D117" s="3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17">
      <c r="A118" s="37"/>
      <c r="B118" s="37"/>
      <c r="C118" s="37"/>
      <c r="D118" s="3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</row>
    <row r="119" spans="1:17">
      <c r="A119" s="37"/>
      <c r="B119" s="37"/>
      <c r="C119" s="37"/>
      <c r="D119" s="3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1:17">
      <c r="A120" s="37"/>
      <c r="B120" s="37"/>
      <c r="C120" s="37"/>
      <c r="D120" s="3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17">
      <c r="A121" s="37"/>
      <c r="B121" s="37"/>
      <c r="C121" s="37"/>
      <c r="D121" s="3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1:17">
      <c r="A122" s="37"/>
      <c r="B122" s="37"/>
      <c r="C122" s="37"/>
      <c r="D122" s="3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</row>
    <row r="123" spans="1:17">
      <c r="A123" s="37"/>
      <c r="B123" s="37"/>
      <c r="C123" s="37"/>
      <c r="D123" s="3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17">
      <c r="A124" s="37"/>
      <c r="B124" s="37"/>
      <c r="C124" s="37"/>
      <c r="D124" s="3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17">
      <c r="A125" s="37"/>
      <c r="B125" s="37"/>
      <c r="C125" s="37"/>
      <c r="D125" s="3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1:17">
      <c r="A126" s="37"/>
      <c r="B126" s="37"/>
      <c r="C126" s="37"/>
      <c r="D126" s="3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1:17">
      <c r="A127" s="37"/>
      <c r="B127" s="37"/>
      <c r="C127" s="37"/>
      <c r="D127" s="3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17">
      <c r="A128" s="37"/>
      <c r="B128" s="37"/>
      <c r="C128" s="37"/>
      <c r="D128" s="3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1:17">
      <c r="A129" s="37"/>
      <c r="B129" s="37"/>
      <c r="C129" s="37"/>
      <c r="D129" s="3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1:17">
      <c r="A130" s="37"/>
      <c r="B130" s="37"/>
      <c r="C130" s="37"/>
      <c r="D130" s="3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1:17">
      <c r="A131" s="37"/>
      <c r="B131" s="37"/>
      <c r="C131" s="37"/>
      <c r="D131" s="3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</row>
    <row r="132" spans="1:17">
      <c r="A132" s="37"/>
      <c r="B132" s="37"/>
      <c r="C132" s="37"/>
      <c r="D132" s="3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</row>
    <row r="133" spans="1:17">
      <c r="A133" s="37"/>
      <c r="B133" s="37"/>
      <c r="C133" s="37"/>
      <c r="D133" s="3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1:17">
      <c r="A134" s="37"/>
      <c r="B134" s="37"/>
      <c r="C134" s="37"/>
      <c r="D134" s="3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</row>
    <row r="135" spans="1:17">
      <c r="A135" s="37"/>
      <c r="B135" s="37"/>
      <c r="C135" s="37"/>
      <c r="D135" s="3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</row>
    <row r="136" spans="1:17">
      <c r="A136" s="37"/>
      <c r="B136" s="37"/>
      <c r="C136" s="37"/>
      <c r="D136" s="3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1:17">
      <c r="A137" s="37"/>
      <c r="B137" s="37"/>
      <c r="C137" s="37"/>
      <c r="D137" s="3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</row>
    <row r="138" spans="1:17">
      <c r="A138" s="37"/>
      <c r="B138" s="37"/>
      <c r="C138" s="37"/>
      <c r="D138" s="3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</row>
    <row r="139" spans="1:17">
      <c r="A139" s="37"/>
      <c r="B139" s="37"/>
      <c r="C139" s="37"/>
      <c r="D139" s="3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</row>
    <row r="140" spans="1:17">
      <c r="A140" s="37"/>
      <c r="B140" s="37"/>
      <c r="C140" s="37"/>
      <c r="D140" s="3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</row>
    <row r="141" spans="1:17">
      <c r="A141" s="37"/>
      <c r="B141" s="37"/>
      <c r="C141" s="37"/>
      <c r="D141" s="3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1:17">
      <c r="A142" s="37"/>
      <c r="B142" s="37"/>
      <c r="C142" s="37"/>
      <c r="D142" s="3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</row>
    <row r="143" spans="1:17">
      <c r="A143" s="37"/>
      <c r="B143" s="37"/>
      <c r="C143" s="37"/>
      <c r="D143" s="3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</row>
    <row r="144" spans="1:17">
      <c r="A144" s="37"/>
      <c r="B144" s="37"/>
      <c r="C144" s="37"/>
      <c r="D144" s="3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</row>
    <row r="145" spans="1:17">
      <c r="A145" s="37"/>
      <c r="B145" s="37"/>
      <c r="C145" s="37"/>
      <c r="D145" s="3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1:17">
      <c r="A146" s="37"/>
      <c r="B146" s="37"/>
      <c r="C146" s="37"/>
      <c r="D146" s="3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</row>
    <row r="147" spans="1:17">
      <c r="A147" s="37"/>
      <c r="B147" s="37"/>
      <c r="C147" s="37"/>
      <c r="D147" s="3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</row>
    <row r="148" spans="1:17">
      <c r="A148" s="37"/>
      <c r="B148" s="37"/>
      <c r="C148" s="37"/>
      <c r="D148" s="3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1:17">
      <c r="A149" s="37"/>
      <c r="B149" s="37"/>
      <c r="C149" s="37"/>
      <c r="D149" s="3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</row>
    <row r="150" spans="1:17">
      <c r="A150" s="37"/>
      <c r="B150" s="37"/>
      <c r="C150" s="37"/>
      <c r="D150" s="3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</row>
    <row r="151" spans="1:17">
      <c r="A151" s="37"/>
      <c r="B151" s="37"/>
      <c r="C151" s="37"/>
      <c r="D151" s="3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</row>
    <row r="152" spans="1:17">
      <c r="A152" s="37"/>
      <c r="B152" s="37"/>
      <c r="C152" s="37"/>
      <c r="D152" s="3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</row>
    <row r="153" spans="1:17">
      <c r="A153" s="37"/>
      <c r="B153" s="37"/>
      <c r="C153" s="37"/>
      <c r="D153" s="3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</row>
    <row r="154" spans="1:17">
      <c r="A154" s="37"/>
      <c r="B154" s="37"/>
      <c r="C154" s="37"/>
      <c r="D154" s="3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</row>
    <row r="155" spans="1:17">
      <c r="A155" s="37"/>
      <c r="B155" s="37"/>
      <c r="C155" s="37"/>
      <c r="D155" s="3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</row>
    <row r="156" spans="1:17">
      <c r="A156" s="37"/>
      <c r="B156" s="37"/>
      <c r="C156" s="37"/>
      <c r="D156" s="3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</row>
    <row r="157" spans="1:17">
      <c r="A157" s="37"/>
      <c r="B157" s="37"/>
      <c r="C157" s="37"/>
      <c r="D157" s="3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</row>
    <row r="158" spans="1:17">
      <c r="A158" s="37"/>
      <c r="B158" s="37"/>
      <c r="C158" s="37"/>
      <c r="D158" s="3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</row>
    <row r="159" spans="1:17">
      <c r="A159" s="37"/>
      <c r="B159" s="37"/>
      <c r="C159" s="37"/>
      <c r="D159" s="3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</row>
    <row r="160" spans="1:17">
      <c r="A160" s="37"/>
      <c r="B160" s="37"/>
      <c r="C160" s="37"/>
      <c r="D160" s="3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</row>
    <row r="161" spans="1:17">
      <c r="A161" s="37"/>
      <c r="B161" s="37"/>
      <c r="C161" s="37"/>
      <c r="D161" s="3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</row>
    <row r="162" spans="1:17">
      <c r="A162" s="37"/>
      <c r="B162" s="37"/>
      <c r="C162" s="37"/>
      <c r="D162" s="3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</row>
    <row r="163" spans="1:17">
      <c r="A163" s="37"/>
      <c r="B163" s="37"/>
      <c r="C163" s="37"/>
      <c r="D163" s="3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</row>
    <row r="164" spans="1:17">
      <c r="A164" s="37"/>
      <c r="B164" s="37"/>
      <c r="C164" s="37"/>
      <c r="D164" s="3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</row>
    <row r="165" spans="1:17">
      <c r="A165" s="37"/>
      <c r="B165" s="37"/>
      <c r="C165" s="37"/>
      <c r="D165" s="3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</row>
    <row r="166" spans="1:17">
      <c r="A166" s="37"/>
      <c r="B166" s="37"/>
      <c r="C166" s="37"/>
      <c r="D166" s="3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</row>
    <row r="167" spans="1:17">
      <c r="A167" s="37"/>
      <c r="B167" s="37"/>
      <c r="C167" s="37"/>
      <c r="D167" s="3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</row>
    <row r="168" spans="1:17">
      <c r="A168" s="37"/>
      <c r="B168" s="37"/>
      <c r="C168" s="37"/>
      <c r="D168" s="3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</row>
    <row r="169" spans="1:17">
      <c r="A169" s="37"/>
      <c r="B169" s="37"/>
      <c r="C169" s="37"/>
      <c r="D169" s="3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</row>
    <row r="170" spans="1:17">
      <c r="A170" s="37"/>
      <c r="B170" s="37"/>
      <c r="C170" s="37"/>
      <c r="D170" s="3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</row>
    <row r="171" spans="1:17">
      <c r="A171" s="37"/>
      <c r="B171" s="37"/>
      <c r="C171" s="37"/>
      <c r="D171" s="3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</row>
    <row r="172" spans="1:17">
      <c r="A172" s="37"/>
      <c r="B172" s="37"/>
      <c r="C172" s="37"/>
      <c r="D172" s="3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</row>
    <row r="173" spans="1:17">
      <c r="A173" s="37"/>
      <c r="B173" s="37"/>
      <c r="C173" s="37"/>
      <c r="D173" s="3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</row>
    <row r="174" spans="1:17">
      <c r="A174" s="37"/>
      <c r="B174" s="37"/>
      <c r="C174" s="37"/>
      <c r="D174" s="3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</row>
    <row r="175" spans="1:17">
      <c r="A175" s="37"/>
      <c r="B175" s="37"/>
      <c r="C175" s="37"/>
      <c r="D175" s="3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</row>
    <row r="176" spans="1:17">
      <c r="A176" s="37"/>
      <c r="B176" s="37"/>
      <c r="C176" s="37"/>
      <c r="D176" s="3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</row>
    <row r="177" spans="1:17">
      <c r="A177" s="37"/>
      <c r="B177" s="37"/>
      <c r="C177" s="37"/>
      <c r="D177" s="3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</row>
    <row r="178" spans="1:17">
      <c r="A178" s="37"/>
      <c r="B178" s="37"/>
      <c r="C178" s="37"/>
      <c r="D178" s="3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</row>
    <row r="179" spans="1:17">
      <c r="A179" s="37"/>
      <c r="B179" s="37"/>
      <c r="C179" s="37"/>
      <c r="D179" s="3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</row>
    <row r="180" spans="1:17">
      <c r="A180" s="37"/>
      <c r="B180" s="37"/>
      <c r="C180" s="37"/>
      <c r="D180" s="3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</row>
    <row r="181" spans="1:17">
      <c r="A181" s="37"/>
      <c r="B181" s="37"/>
      <c r="C181" s="37"/>
      <c r="D181" s="3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</row>
    <row r="182" spans="1:17">
      <c r="A182" s="37"/>
      <c r="B182" s="37"/>
      <c r="C182" s="37"/>
      <c r="D182" s="3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</row>
    <row r="183" spans="1:17">
      <c r="A183" s="37"/>
      <c r="B183" s="37"/>
      <c r="C183" s="37"/>
      <c r="D183" s="3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</row>
    <row r="184" spans="1:17">
      <c r="A184" s="37"/>
      <c r="B184" s="37"/>
      <c r="C184" s="37"/>
      <c r="D184" s="3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</row>
    <row r="185" spans="1:17">
      <c r="A185" s="37"/>
      <c r="B185" s="37"/>
      <c r="C185" s="37"/>
      <c r="D185" s="3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</row>
    <row r="186" spans="1:17">
      <c r="A186" s="37"/>
      <c r="B186" s="37"/>
      <c r="C186" s="37"/>
      <c r="D186" s="3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</row>
    <row r="187" spans="1:17">
      <c r="A187" s="37"/>
      <c r="B187" s="37"/>
      <c r="C187" s="37"/>
      <c r="D187" s="3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</row>
    <row r="188" spans="1:17">
      <c r="A188" s="37"/>
      <c r="B188" s="37"/>
      <c r="C188" s="37"/>
      <c r="D188" s="3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</row>
    <row r="189" spans="1:17">
      <c r="A189" s="37"/>
      <c r="B189" s="37"/>
      <c r="C189" s="37"/>
      <c r="D189" s="3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</row>
    <row r="190" spans="1:17">
      <c r="A190" s="37"/>
      <c r="B190" s="37"/>
      <c r="C190" s="37"/>
      <c r="D190" s="3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</row>
    <row r="191" spans="1:17">
      <c r="A191" s="37"/>
      <c r="B191" s="37"/>
      <c r="C191" s="37"/>
      <c r="D191" s="3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</row>
    <row r="192" spans="1:17">
      <c r="A192" s="37"/>
      <c r="B192" s="37"/>
      <c r="C192" s="37"/>
      <c r="D192" s="3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</row>
    <row r="193" spans="1:17">
      <c r="A193" s="37"/>
      <c r="B193" s="37"/>
      <c r="C193" s="37"/>
      <c r="D193" s="3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</row>
    <row r="194" spans="1:17">
      <c r="A194" s="37"/>
      <c r="B194" s="37"/>
      <c r="C194" s="37"/>
      <c r="D194" s="3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</row>
    <row r="195" spans="1:17">
      <c r="A195" s="37"/>
      <c r="B195" s="37"/>
      <c r="C195" s="37"/>
      <c r="D195" s="3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</row>
    <row r="196" spans="1:17">
      <c r="A196" s="37"/>
      <c r="B196" s="37"/>
      <c r="C196" s="37"/>
      <c r="D196" s="3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</row>
    <row r="197" spans="1:17">
      <c r="A197" s="37"/>
      <c r="B197" s="37"/>
      <c r="C197" s="37"/>
      <c r="D197" s="3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</row>
    <row r="198" spans="1:17">
      <c r="A198" s="37"/>
      <c r="B198" s="37"/>
      <c r="C198" s="37"/>
      <c r="D198" s="3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</row>
    <row r="199" spans="1:17">
      <c r="A199" s="37"/>
      <c r="B199" s="37"/>
      <c r="C199" s="37"/>
      <c r="D199" s="3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</row>
    <row r="200" spans="1:17">
      <c r="A200" s="37"/>
      <c r="B200" s="37"/>
      <c r="C200" s="37"/>
      <c r="D200" s="3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</row>
    <row r="201" spans="1:17">
      <c r="A201" s="37"/>
      <c r="B201" s="37"/>
      <c r="C201" s="37"/>
      <c r="D201" s="3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</row>
    <row r="202" spans="1:17">
      <c r="A202" s="37"/>
      <c r="B202" s="37"/>
      <c r="C202" s="37"/>
      <c r="D202" s="3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</row>
    <row r="203" spans="1:17">
      <c r="A203" s="37"/>
      <c r="B203" s="37"/>
      <c r="C203" s="37"/>
      <c r="D203" s="3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</row>
    <row r="204" spans="1:17">
      <c r="A204" s="37"/>
      <c r="B204" s="37"/>
      <c r="C204" s="37"/>
      <c r="D204" s="3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</row>
    <row r="205" spans="1:17">
      <c r="A205" s="37"/>
      <c r="B205" s="37"/>
      <c r="C205" s="37"/>
      <c r="D205" s="3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</row>
    <row r="206" spans="1:17">
      <c r="A206" s="37"/>
      <c r="B206" s="37"/>
      <c r="C206" s="37"/>
      <c r="D206" s="3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</row>
    <row r="207" spans="1:17">
      <c r="A207" s="37"/>
      <c r="B207" s="37"/>
      <c r="C207" s="37"/>
      <c r="D207" s="3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</row>
    <row r="208" spans="1:17">
      <c r="A208" s="37"/>
      <c r="B208" s="37"/>
      <c r="C208" s="37"/>
      <c r="D208" s="3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</row>
    <row r="209" spans="1:17">
      <c r="A209" s="37"/>
      <c r="B209" s="37"/>
      <c r="C209" s="37"/>
      <c r="D209" s="3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</row>
    <row r="210" spans="1:17">
      <c r="A210" s="37"/>
      <c r="B210" s="37"/>
      <c r="C210" s="37"/>
      <c r="D210" s="3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</row>
    <row r="211" spans="1:17">
      <c r="A211" s="37"/>
      <c r="B211" s="37"/>
      <c r="C211" s="37"/>
      <c r="D211" s="3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</row>
    <row r="212" spans="1:17">
      <c r="A212" s="37"/>
      <c r="B212" s="37"/>
      <c r="C212" s="37"/>
      <c r="D212" s="3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</row>
    <row r="213" spans="1:17">
      <c r="A213" s="37"/>
      <c r="B213" s="37"/>
      <c r="C213" s="37"/>
      <c r="D213" s="3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</row>
    <row r="214" spans="1:17">
      <c r="A214" s="37"/>
      <c r="B214" s="37"/>
      <c r="C214" s="37"/>
      <c r="D214" s="3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</row>
    <row r="215" spans="1:17">
      <c r="A215" s="37"/>
      <c r="B215" s="37"/>
      <c r="C215" s="37"/>
      <c r="D215" s="3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</row>
    <row r="216" spans="1:17">
      <c r="A216" s="37"/>
      <c r="B216" s="37"/>
      <c r="C216" s="37"/>
      <c r="D216" s="3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</row>
    <row r="217" spans="1:17">
      <c r="A217" s="37"/>
      <c r="B217" s="37"/>
      <c r="C217" s="37"/>
      <c r="D217" s="3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</row>
    <row r="218" spans="1:17">
      <c r="A218" s="37"/>
      <c r="B218" s="37"/>
      <c r="C218" s="37"/>
      <c r="D218" s="3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</row>
    <row r="219" spans="1:17">
      <c r="A219" s="37"/>
      <c r="B219" s="37"/>
      <c r="C219" s="37"/>
      <c r="D219" s="3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</row>
    <row r="220" spans="1:17">
      <c r="A220" s="37"/>
      <c r="B220" s="37"/>
      <c r="C220" s="37"/>
      <c r="D220" s="3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</row>
    <row r="221" spans="1:17">
      <c r="A221" s="37"/>
      <c r="B221" s="37"/>
      <c r="C221" s="37"/>
      <c r="D221" s="3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</row>
    <row r="222" spans="1:17">
      <c r="A222" s="37"/>
      <c r="B222" s="37"/>
      <c r="C222" s="37"/>
      <c r="D222" s="3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</row>
    <row r="223" spans="1:17">
      <c r="A223" s="37"/>
      <c r="B223" s="37"/>
      <c r="C223" s="37"/>
      <c r="D223" s="3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</row>
    <row r="224" spans="1:17">
      <c r="A224" s="37"/>
      <c r="B224" s="37"/>
      <c r="C224" s="37"/>
      <c r="D224" s="3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</row>
    <row r="225" spans="1:17">
      <c r="A225" s="37"/>
      <c r="B225" s="37"/>
      <c r="C225" s="37"/>
      <c r="D225" s="3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</row>
    <row r="226" spans="1:17">
      <c r="A226" s="37"/>
      <c r="B226" s="37"/>
      <c r="C226" s="37"/>
      <c r="D226" s="3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</row>
    <row r="227" spans="1:17">
      <c r="A227" s="37"/>
      <c r="B227" s="37"/>
      <c r="C227" s="37"/>
      <c r="D227" s="3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</row>
    <row r="228" spans="1:17">
      <c r="A228" s="37"/>
      <c r="B228" s="37"/>
      <c r="C228" s="37"/>
      <c r="D228" s="3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</row>
    <row r="229" spans="1:17">
      <c r="A229" s="37"/>
      <c r="B229" s="37"/>
      <c r="C229" s="37"/>
      <c r="D229" s="3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</row>
    <row r="230" spans="1:17">
      <c r="A230" s="37"/>
      <c r="B230" s="37"/>
      <c r="C230" s="37"/>
      <c r="D230" s="3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</row>
    <row r="231" spans="1:17">
      <c r="A231" s="37"/>
      <c r="B231" s="37"/>
      <c r="C231" s="37"/>
      <c r="D231" s="3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</row>
    <row r="232" spans="1:17">
      <c r="A232" s="37"/>
      <c r="B232" s="37"/>
      <c r="C232" s="37"/>
      <c r="D232" s="3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</row>
    <row r="233" spans="1:17">
      <c r="A233" s="37"/>
      <c r="B233" s="37"/>
      <c r="C233" s="37"/>
      <c r="D233" s="3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</row>
    <row r="234" spans="1:17">
      <c r="A234" s="37"/>
      <c r="B234" s="37"/>
      <c r="C234" s="37"/>
      <c r="D234" s="3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</row>
    <row r="235" spans="1:17">
      <c r="A235" s="37"/>
      <c r="B235" s="37"/>
      <c r="C235" s="37"/>
      <c r="D235" s="3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</row>
    <row r="236" spans="1:17">
      <c r="A236" s="37"/>
      <c r="B236" s="37"/>
      <c r="C236" s="37"/>
      <c r="D236" s="3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</row>
    <row r="237" spans="1:17">
      <c r="A237" s="37"/>
      <c r="B237" s="37"/>
      <c r="C237" s="37"/>
      <c r="D237" s="3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</row>
    <row r="238" spans="1:17">
      <c r="A238" s="37"/>
      <c r="B238" s="37"/>
      <c r="C238" s="37"/>
      <c r="D238" s="3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</row>
    <row r="239" spans="1:17">
      <c r="A239" s="37"/>
      <c r="B239" s="37"/>
      <c r="C239" s="37"/>
      <c r="D239" s="3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</row>
    <row r="240" spans="1:17">
      <c r="A240" s="37"/>
      <c r="B240" s="37"/>
      <c r="C240" s="37"/>
      <c r="D240" s="3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</row>
    <row r="241" spans="1:17">
      <c r="A241" s="37"/>
      <c r="B241" s="37"/>
      <c r="C241" s="37"/>
      <c r="D241" s="3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</row>
    <row r="242" spans="1:17">
      <c r="A242" s="37"/>
      <c r="B242" s="37"/>
      <c r="C242" s="37"/>
      <c r="D242" s="3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</row>
    <row r="243" spans="1:17">
      <c r="A243" s="37"/>
      <c r="B243" s="37"/>
      <c r="C243" s="37"/>
      <c r="D243" s="3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</row>
    <row r="244" spans="1:17">
      <c r="A244" s="37"/>
      <c r="B244" s="37"/>
      <c r="C244" s="37"/>
      <c r="D244" s="3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</row>
    <row r="245" spans="1:17">
      <c r="A245" s="37"/>
      <c r="B245" s="37"/>
      <c r="C245" s="37"/>
      <c r="D245" s="3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</row>
    <row r="246" spans="1:17">
      <c r="A246" s="37"/>
      <c r="B246" s="37"/>
      <c r="C246" s="37"/>
      <c r="D246" s="3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</row>
    <row r="247" spans="1:17">
      <c r="A247" s="37"/>
      <c r="B247" s="37"/>
      <c r="C247" s="37"/>
      <c r="D247" s="3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</row>
    <row r="248" spans="1:17">
      <c r="A248" s="37"/>
      <c r="B248" s="37"/>
      <c r="C248" s="37"/>
      <c r="D248" s="3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</row>
    <row r="249" spans="1:17">
      <c r="A249" s="37"/>
      <c r="B249" s="37"/>
      <c r="C249" s="37"/>
      <c r="D249" s="3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</row>
    <row r="250" spans="1:17">
      <c r="A250" s="37"/>
      <c r="B250" s="37"/>
      <c r="C250" s="37"/>
      <c r="D250" s="3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</row>
    <row r="251" spans="1:17">
      <c r="A251" s="37"/>
      <c r="B251" s="37"/>
      <c r="C251" s="37"/>
      <c r="D251" s="3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</row>
    <row r="252" spans="1:17">
      <c r="A252" s="37"/>
      <c r="B252" s="37"/>
      <c r="C252" s="37"/>
      <c r="D252" s="3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</row>
    <row r="253" spans="1:17">
      <c r="A253" s="37"/>
      <c r="B253" s="37"/>
      <c r="C253" s="37"/>
      <c r="D253" s="3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</row>
    <row r="254" spans="1:17">
      <c r="A254" s="37"/>
      <c r="B254" s="37"/>
      <c r="C254" s="37"/>
      <c r="D254" s="3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</row>
    <row r="255" spans="1:17">
      <c r="A255" s="37"/>
      <c r="B255" s="37"/>
      <c r="C255" s="37"/>
      <c r="D255" s="3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</row>
    <row r="256" spans="1:17">
      <c r="A256" s="37"/>
      <c r="B256" s="37"/>
      <c r="C256" s="37"/>
      <c r="D256" s="3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</row>
    <row r="257" spans="1:17">
      <c r="A257" s="37"/>
      <c r="B257" s="37"/>
      <c r="C257" s="37"/>
      <c r="D257" s="3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</row>
    <row r="258" spans="1:17">
      <c r="A258" s="37"/>
      <c r="B258" s="37"/>
      <c r="C258" s="37"/>
      <c r="D258" s="3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</row>
    <row r="259" spans="1:17">
      <c r="A259" s="37"/>
      <c r="B259" s="37"/>
      <c r="C259" s="37"/>
      <c r="D259" s="3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</row>
    <row r="260" spans="1:17">
      <c r="A260" s="37"/>
      <c r="B260" s="37"/>
      <c r="C260" s="37"/>
      <c r="D260" s="3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</row>
    <row r="261" spans="1:17">
      <c r="A261" s="37"/>
      <c r="B261" s="37"/>
      <c r="C261" s="37"/>
      <c r="D261" s="3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</row>
    <row r="262" spans="1:17">
      <c r="A262" s="37"/>
      <c r="B262" s="37"/>
      <c r="C262" s="37"/>
      <c r="D262" s="3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</row>
    <row r="263" spans="1:17">
      <c r="A263" s="37"/>
      <c r="B263" s="37"/>
      <c r="C263" s="37"/>
      <c r="D263" s="3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</row>
    <row r="264" spans="1:17">
      <c r="A264" s="37"/>
      <c r="B264" s="37"/>
      <c r="C264" s="37"/>
      <c r="D264" s="3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</row>
    <row r="265" spans="1:17">
      <c r="A265" s="37"/>
      <c r="B265" s="37"/>
      <c r="C265" s="37"/>
      <c r="D265" s="3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</row>
    <row r="266" spans="1:17">
      <c r="A266" s="37"/>
      <c r="B266" s="37"/>
      <c r="C266" s="37"/>
      <c r="D266" s="3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</row>
    <row r="267" spans="1:17">
      <c r="A267" s="37"/>
      <c r="B267" s="37"/>
      <c r="C267" s="37"/>
      <c r="D267" s="3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</row>
    <row r="268" spans="1:17">
      <c r="A268" s="37"/>
      <c r="B268" s="37"/>
      <c r="C268" s="37"/>
      <c r="D268" s="3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</row>
    <row r="269" spans="1:17">
      <c r="A269" s="37"/>
      <c r="B269" s="37"/>
      <c r="C269" s="37"/>
      <c r="D269" s="3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</row>
    <row r="270" spans="1:17">
      <c r="A270" s="37"/>
      <c r="B270" s="37"/>
      <c r="C270" s="37"/>
      <c r="D270" s="3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</row>
    <row r="271" spans="1:17">
      <c r="A271" s="37"/>
      <c r="B271" s="37"/>
      <c r="C271" s="37"/>
      <c r="D271" s="3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</row>
    <row r="272" spans="1:17">
      <c r="A272" s="37"/>
      <c r="B272" s="37"/>
      <c r="C272" s="37"/>
      <c r="D272" s="3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</row>
    <row r="273" spans="1:17">
      <c r="A273" s="37"/>
      <c r="B273" s="37"/>
      <c r="C273" s="37"/>
      <c r="D273" s="3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</row>
    <row r="274" spans="1:17">
      <c r="A274" s="37"/>
      <c r="B274" s="37"/>
      <c r="C274" s="37"/>
      <c r="D274" s="3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</row>
    <row r="275" spans="1:17">
      <c r="A275" s="37"/>
      <c r="B275" s="37"/>
      <c r="C275" s="37"/>
      <c r="D275" s="3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</row>
    <row r="276" spans="1:17">
      <c r="A276" s="37"/>
      <c r="B276" s="37"/>
      <c r="C276" s="37"/>
      <c r="D276" s="3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</row>
    <row r="277" spans="1:17">
      <c r="A277" s="37"/>
      <c r="B277" s="37"/>
      <c r="C277" s="37"/>
      <c r="D277" s="3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</row>
    <row r="278" spans="1:17">
      <c r="A278" s="37"/>
      <c r="B278" s="37"/>
      <c r="C278" s="37"/>
      <c r="D278" s="3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</row>
    <row r="279" spans="1:17">
      <c r="A279" s="37"/>
      <c r="B279" s="37"/>
      <c r="C279" s="37"/>
      <c r="D279" s="3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</row>
    <row r="280" spans="1:17">
      <c r="A280" s="37"/>
      <c r="B280" s="37"/>
      <c r="C280" s="37"/>
      <c r="D280" s="3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</row>
    <row r="281" spans="1:17">
      <c r="A281" s="37"/>
      <c r="B281" s="37"/>
      <c r="C281" s="37"/>
      <c r="D281" s="3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</row>
    <row r="282" spans="1:17">
      <c r="A282" s="37"/>
      <c r="B282" s="37"/>
      <c r="C282" s="37"/>
      <c r="D282" s="3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</row>
    <row r="283" spans="1:17">
      <c r="A283" s="37"/>
      <c r="B283" s="37"/>
      <c r="C283" s="37"/>
      <c r="D283" s="3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</row>
    <row r="284" spans="1:17">
      <c r="A284" s="37"/>
      <c r="B284" s="37"/>
      <c r="C284" s="37"/>
      <c r="D284" s="3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</row>
    <row r="285" spans="1:17">
      <c r="A285" s="37"/>
      <c r="B285" s="37"/>
      <c r="C285" s="37"/>
      <c r="D285" s="3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</row>
    <row r="286" spans="1:17">
      <c r="A286" s="37"/>
      <c r="B286" s="37"/>
      <c r="C286" s="37"/>
      <c r="D286" s="3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</row>
    <row r="287" spans="1:17">
      <c r="A287" s="37"/>
      <c r="B287" s="37"/>
      <c r="C287" s="37"/>
      <c r="D287" s="3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</row>
    <row r="288" spans="1:17">
      <c r="A288" s="37"/>
      <c r="B288" s="37"/>
      <c r="C288" s="37"/>
      <c r="D288" s="3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</row>
    <row r="289" spans="1:17">
      <c r="A289" s="37"/>
      <c r="B289" s="37"/>
      <c r="C289" s="37"/>
      <c r="D289" s="3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</row>
    <row r="290" spans="1:17">
      <c r="A290" s="37"/>
      <c r="B290" s="37"/>
      <c r="C290" s="37"/>
      <c r="D290" s="3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</row>
    <row r="291" spans="1:17">
      <c r="A291" s="37"/>
      <c r="B291" s="37"/>
      <c r="C291" s="37"/>
      <c r="D291" s="3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</row>
    <row r="292" spans="1:17">
      <c r="A292" s="37"/>
      <c r="B292" s="37"/>
      <c r="C292" s="37"/>
      <c r="D292" s="3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</row>
    <row r="293" spans="1:17">
      <c r="A293" s="37"/>
      <c r="B293" s="37"/>
      <c r="C293" s="37"/>
      <c r="D293" s="3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</row>
    <row r="294" spans="1:17">
      <c r="A294" s="37"/>
      <c r="B294" s="37"/>
      <c r="C294" s="37"/>
      <c r="D294" s="3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</row>
    <row r="295" spans="1:17">
      <c r="A295" s="37"/>
      <c r="B295" s="37"/>
      <c r="C295" s="37"/>
      <c r="D295" s="3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</row>
    <row r="296" spans="1:17">
      <c r="A296" s="37"/>
      <c r="B296" s="37"/>
      <c r="C296" s="37"/>
      <c r="D296" s="3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</row>
    <row r="297" spans="1:17">
      <c r="A297" s="37"/>
      <c r="B297" s="37"/>
      <c r="C297" s="37"/>
      <c r="D297" s="3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</row>
    <row r="298" spans="1:17">
      <c r="A298" s="37"/>
      <c r="B298" s="37"/>
      <c r="C298" s="37"/>
      <c r="D298" s="3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</row>
    <row r="299" spans="1:17">
      <c r="A299" s="37"/>
      <c r="B299" s="37"/>
      <c r="C299" s="37"/>
      <c r="D299" s="3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</row>
    <row r="300" spans="1:17">
      <c r="A300" s="37"/>
      <c r="B300" s="37"/>
      <c r="C300" s="37"/>
      <c r="D300" s="3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</row>
    <row r="301" spans="1:17">
      <c r="A301" s="37"/>
      <c r="B301" s="37"/>
      <c r="C301" s="37"/>
      <c r="D301" s="3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</row>
    <row r="302" spans="1:17">
      <c r="A302" s="37"/>
      <c r="B302" s="37"/>
      <c r="C302" s="37"/>
      <c r="D302" s="3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</row>
    <row r="303" spans="1:17">
      <c r="A303" s="37"/>
      <c r="B303" s="37"/>
      <c r="C303" s="37"/>
      <c r="D303" s="3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</row>
    <row r="304" spans="1:17">
      <c r="A304" s="37"/>
      <c r="B304" s="37"/>
      <c r="C304" s="37"/>
      <c r="D304" s="3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</row>
    <row r="305" spans="1:17">
      <c r="A305" s="37"/>
      <c r="B305" s="37"/>
      <c r="C305" s="37"/>
      <c r="D305" s="3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</row>
    <row r="306" spans="1:17">
      <c r="A306" s="37"/>
      <c r="B306" s="37"/>
      <c r="C306" s="37"/>
      <c r="D306" s="3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</row>
    <row r="307" spans="1:17">
      <c r="A307" s="37"/>
      <c r="B307" s="37"/>
      <c r="C307" s="37"/>
      <c r="D307" s="3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</row>
    <row r="308" spans="1:17">
      <c r="A308" s="37"/>
      <c r="B308" s="37"/>
      <c r="C308" s="37"/>
      <c r="D308" s="3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</row>
    <row r="309" spans="1:17">
      <c r="A309" s="37"/>
      <c r="B309" s="37"/>
      <c r="C309" s="37"/>
      <c r="D309" s="3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</row>
    <row r="310" spans="1:17">
      <c r="A310" s="37"/>
      <c r="B310" s="37"/>
      <c r="C310" s="37"/>
      <c r="D310" s="3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</row>
    <row r="311" spans="1:17">
      <c r="A311" s="37"/>
      <c r="B311" s="37"/>
      <c r="C311" s="37"/>
      <c r="D311" s="3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</row>
    <row r="312" spans="1:17">
      <c r="A312" s="37"/>
      <c r="B312" s="37"/>
      <c r="C312" s="37"/>
      <c r="D312" s="3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</row>
    <row r="313" spans="1:17">
      <c r="A313" s="37"/>
      <c r="B313" s="37"/>
      <c r="C313" s="37"/>
      <c r="D313" s="3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</row>
    <row r="314" spans="1:17">
      <c r="A314" s="37"/>
      <c r="B314" s="37"/>
      <c r="C314" s="37"/>
      <c r="D314" s="3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</row>
    <row r="315" spans="1:17">
      <c r="A315" s="37"/>
      <c r="B315" s="37"/>
      <c r="C315" s="37"/>
      <c r="D315" s="3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</row>
    <row r="316" spans="1:17">
      <c r="A316" s="37"/>
      <c r="B316" s="37"/>
      <c r="C316" s="37"/>
      <c r="D316" s="3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</row>
    <row r="317" spans="1:17">
      <c r="A317" s="37"/>
      <c r="B317" s="37"/>
      <c r="C317" s="37"/>
      <c r="D317" s="3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</row>
    <row r="318" spans="1:17">
      <c r="A318" s="37"/>
      <c r="B318" s="37"/>
      <c r="C318" s="37"/>
      <c r="D318" s="3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</row>
    <row r="319" spans="1:17">
      <c r="A319" s="37"/>
      <c r="B319" s="37"/>
      <c r="C319" s="37"/>
      <c r="D319" s="3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</row>
    <row r="320" spans="1:17">
      <c r="A320" s="37"/>
      <c r="B320" s="37"/>
      <c r="C320" s="37"/>
      <c r="D320" s="3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</row>
    <row r="321" spans="1:17">
      <c r="A321" s="37"/>
      <c r="B321" s="37"/>
      <c r="C321" s="37"/>
      <c r="D321" s="3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</row>
    <row r="322" spans="1:17">
      <c r="A322" s="37"/>
      <c r="B322" s="37"/>
      <c r="C322" s="37"/>
      <c r="D322" s="3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</row>
    <row r="323" spans="1:17">
      <c r="A323" s="37"/>
      <c r="B323" s="37"/>
      <c r="C323" s="37"/>
      <c r="D323" s="3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</row>
    <row r="324" spans="1:17">
      <c r="A324" s="37"/>
      <c r="B324" s="37"/>
      <c r="C324" s="37"/>
      <c r="D324" s="3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</row>
    <row r="325" spans="1:17">
      <c r="A325" s="37"/>
      <c r="B325" s="37"/>
      <c r="C325" s="37"/>
      <c r="D325" s="3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</row>
    <row r="326" spans="1:17">
      <c r="A326" s="37"/>
      <c r="B326" s="37"/>
      <c r="C326" s="37"/>
      <c r="D326" s="3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</row>
    <row r="327" spans="1:17">
      <c r="A327" s="37"/>
      <c r="B327" s="37"/>
      <c r="C327" s="37"/>
      <c r="D327" s="3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</row>
    <row r="328" spans="1:17">
      <c r="A328" s="37"/>
      <c r="B328" s="37"/>
      <c r="C328" s="37"/>
      <c r="D328" s="3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</row>
    <row r="329" spans="1:17">
      <c r="A329" s="37"/>
      <c r="B329" s="37"/>
      <c r="C329" s="37"/>
      <c r="D329" s="3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1:17">
      <c r="A330" s="37"/>
      <c r="B330" s="37"/>
      <c r="C330" s="37"/>
      <c r="D330" s="3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</row>
    <row r="331" spans="1:17">
      <c r="A331" s="37"/>
      <c r="B331" s="37"/>
      <c r="C331" s="37"/>
      <c r="D331" s="3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</row>
    <row r="332" spans="1:17">
      <c r="A332" s="37"/>
      <c r="B332" s="37"/>
      <c r="C332" s="37"/>
      <c r="D332" s="3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</row>
    <row r="333" spans="1:17">
      <c r="A333" s="37"/>
      <c r="B333" s="37"/>
      <c r="C333" s="37"/>
      <c r="D333" s="3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</row>
    <row r="334" spans="1:17">
      <c r="A334" s="37"/>
      <c r="B334" s="37"/>
      <c r="C334" s="37"/>
      <c r="D334" s="3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</row>
    <row r="335" spans="1:17">
      <c r="A335" s="37"/>
      <c r="B335" s="37"/>
      <c r="C335" s="37"/>
      <c r="D335" s="3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</row>
    <row r="336" spans="1:17">
      <c r="A336" s="37"/>
      <c r="B336" s="37"/>
      <c r="C336" s="37"/>
      <c r="D336" s="3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</row>
    <row r="337" spans="1:17">
      <c r="A337" s="37"/>
      <c r="B337" s="37"/>
      <c r="C337" s="37"/>
      <c r="D337" s="3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</row>
    <row r="338" spans="1:17">
      <c r="A338" s="37"/>
      <c r="B338" s="37"/>
      <c r="C338" s="37"/>
      <c r="D338" s="3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</row>
    <row r="339" spans="1:17">
      <c r="A339" s="37"/>
      <c r="B339" s="37"/>
      <c r="C339" s="37"/>
      <c r="D339" s="3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</row>
    <row r="340" spans="1:17">
      <c r="A340" s="37"/>
      <c r="B340" s="37"/>
      <c r="C340" s="37"/>
      <c r="D340" s="3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</row>
    <row r="341" spans="1:17">
      <c r="A341" s="37"/>
      <c r="B341" s="37"/>
      <c r="C341" s="37"/>
      <c r="D341" s="3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</row>
    <row r="342" spans="1:17">
      <c r="A342" s="37"/>
      <c r="B342" s="37"/>
      <c r="C342" s="37"/>
      <c r="D342" s="3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</row>
    <row r="343" spans="1:17">
      <c r="A343" s="37"/>
      <c r="B343" s="37"/>
      <c r="C343" s="37"/>
      <c r="D343" s="3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</row>
    <row r="344" spans="1:17">
      <c r="A344" s="37"/>
      <c r="B344" s="37"/>
      <c r="C344" s="37"/>
      <c r="D344" s="3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</row>
    <row r="345" spans="1:17">
      <c r="A345" s="37"/>
      <c r="B345" s="37"/>
      <c r="C345" s="37"/>
      <c r="D345" s="3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</row>
    <row r="346" spans="1:17">
      <c r="A346" s="37"/>
      <c r="B346" s="37"/>
      <c r="C346" s="37"/>
      <c r="D346" s="3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</row>
    <row r="347" spans="1:17">
      <c r="A347" s="37"/>
      <c r="B347" s="37"/>
      <c r="C347" s="37"/>
      <c r="D347" s="3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</row>
    <row r="348" spans="1:17">
      <c r="A348" s="37"/>
      <c r="B348" s="37"/>
      <c r="C348" s="37"/>
      <c r="D348" s="3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</row>
    <row r="349" spans="1:17">
      <c r="A349" s="37"/>
      <c r="B349" s="37"/>
      <c r="C349" s="37"/>
      <c r="D349" s="3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</row>
    <row r="350" spans="1:17">
      <c r="A350" s="37"/>
      <c r="B350" s="37"/>
      <c r="C350" s="37"/>
      <c r="D350" s="3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</row>
    <row r="351" spans="1:17">
      <c r="A351" s="37"/>
      <c r="B351" s="37"/>
      <c r="C351" s="37"/>
      <c r="D351" s="3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</row>
    <row r="352" spans="1:17">
      <c r="A352" s="37"/>
      <c r="B352" s="37"/>
      <c r="C352" s="37"/>
      <c r="D352" s="3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</row>
    <row r="353" spans="1:17">
      <c r="A353" s="37"/>
      <c r="B353" s="37"/>
      <c r="C353" s="37"/>
      <c r="D353" s="3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</row>
    <row r="354" spans="1:17">
      <c r="A354" s="37"/>
      <c r="B354" s="37"/>
      <c r="C354" s="37"/>
      <c r="D354" s="3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</row>
    <row r="355" spans="1:17">
      <c r="A355" s="37"/>
      <c r="B355" s="37"/>
      <c r="C355" s="37"/>
      <c r="D355" s="3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</row>
    <row r="356" spans="1:17">
      <c r="A356" s="37"/>
      <c r="B356" s="37"/>
      <c r="C356" s="37"/>
      <c r="D356" s="3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</row>
    <row r="357" spans="1:17">
      <c r="A357" s="37"/>
      <c r="B357" s="37"/>
      <c r="C357" s="37"/>
      <c r="D357" s="3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</row>
    <row r="358" spans="1:17">
      <c r="A358" s="37"/>
      <c r="B358" s="37"/>
      <c r="C358" s="37"/>
      <c r="D358" s="3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</row>
    <row r="359" spans="1:17">
      <c r="A359" s="37"/>
      <c r="B359" s="37"/>
      <c r="C359" s="37"/>
      <c r="D359" s="3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</row>
    <row r="360" spans="1:17">
      <c r="A360" s="37"/>
      <c r="B360" s="37"/>
      <c r="C360" s="37"/>
      <c r="D360" s="3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</row>
    <row r="361" spans="1:17">
      <c r="A361" s="37"/>
      <c r="B361" s="37"/>
      <c r="C361" s="37"/>
      <c r="D361" s="3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</row>
    <row r="362" spans="1:17">
      <c r="A362" s="37"/>
      <c r="B362" s="37"/>
      <c r="C362" s="37"/>
      <c r="D362" s="3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</row>
    <row r="363" spans="1:17">
      <c r="A363" s="37"/>
      <c r="B363" s="37"/>
      <c r="C363" s="37"/>
      <c r="D363" s="3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</row>
    <row r="364" spans="1:17">
      <c r="A364" s="37"/>
      <c r="B364" s="37"/>
      <c r="C364" s="37"/>
      <c r="D364" s="3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</row>
    <row r="365" spans="1:17">
      <c r="A365" s="37"/>
      <c r="B365" s="37"/>
      <c r="C365" s="37"/>
      <c r="D365" s="3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</row>
    <row r="366" spans="1:17">
      <c r="A366" s="37"/>
      <c r="B366" s="37"/>
      <c r="C366" s="37"/>
      <c r="D366" s="3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</row>
    <row r="367" spans="1:17">
      <c r="A367" s="37"/>
      <c r="B367" s="37"/>
      <c r="C367" s="37"/>
      <c r="D367" s="3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</row>
    <row r="368" spans="1:17">
      <c r="A368" s="37"/>
      <c r="B368" s="37"/>
      <c r="C368" s="37"/>
      <c r="D368" s="3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</row>
    <row r="369" spans="1:17">
      <c r="A369" s="37"/>
      <c r="B369" s="37"/>
      <c r="C369" s="37"/>
      <c r="D369" s="3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</row>
    <row r="370" spans="1:17">
      <c r="A370" s="37"/>
      <c r="B370" s="37"/>
      <c r="C370" s="37"/>
      <c r="D370" s="3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</row>
    <row r="371" spans="1:17">
      <c r="A371" s="37"/>
      <c r="B371" s="37"/>
      <c r="C371" s="37"/>
      <c r="D371" s="3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</row>
    <row r="372" spans="1:17">
      <c r="A372" s="37"/>
      <c r="B372" s="37"/>
      <c r="C372" s="37"/>
      <c r="D372" s="3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</row>
    <row r="373" spans="1:17">
      <c r="A373" s="37"/>
      <c r="B373" s="37"/>
      <c r="C373" s="37"/>
      <c r="D373" s="3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</row>
    <row r="374" spans="1:17">
      <c r="A374" s="37"/>
      <c r="B374" s="37"/>
      <c r="C374" s="37"/>
      <c r="D374" s="3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</row>
    <row r="375" spans="1:17">
      <c r="A375" s="37"/>
      <c r="B375" s="37"/>
      <c r="C375" s="37"/>
      <c r="D375" s="3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</row>
    <row r="376" spans="1:17">
      <c r="A376" s="37"/>
      <c r="B376" s="37"/>
      <c r="C376" s="37"/>
      <c r="D376" s="3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</row>
    <row r="377" spans="1:17">
      <c r="A377" s="37"/>
      <c r="B377" s="37"/>
      <c r="C377" s="37"/>
      <c r="D377" s="3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</row>
    <row r="378" spans="1:17">
      <c r="A378" s="37"/>
      <c r="B378" s="37"/>
      <c r="C378" s="37"/>
      <c r="D378" s="3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</row>
    <row r="379" spans="1:17">
      <c r="A379" s="37"/>
      <c r="B379" s="37"/>
      <c r="C379" s="37"/>
      <c r="D379" s="3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</row>
    <row r="380" spans="1:17">
      <c r="A380" s="37"/>
      <c r="B380" s="37"/>
      <c r="C380" s="37"/>
      <c r="D380" s="3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</row>
    <row r="381" spans="1:17">
      <c r="A381" s="37"/>
      <c r="B381" s="37"/>
      <c r="C381" s="37"/>
      <c r="D381" s="3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</row>
    <row r="382" spans="1:17">
      <c r="A382" s="37"/>
      <c r="B382" s="37"/>
      <c r="C382" s="37"/>
      <c r="D382" s="3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</row>
    <row r="383" spans="1:17">
      <c r="A383" s="37"/>
      <c r="B383" s="37"/>
      <c r="C383" s="37"/>
      <c r="D383" s="3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</row>
    <row r="384" spans="1:17">
      <c r="A384" s="37"/>
      <c r="B384" s="37"/>
      <c r="C384" s="37"/>
      <c r="D384" s="3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</row>
    <row r="385" spans="1:17">
      <c r="A385" s="37"/>
      <c r="B385" s="37"/>
      <c r="C385" s="37"/>
      <c r="D385" s="3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</row>
    <row r="386" spans="1:17">
      <c r="A386" s="37"/>
      <c r="B386" s="37"/>
      <c r="C386" s="37"/>
      <c r="D386" s="3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</row>
    <row r="387" spans="1:17">
      <c r="A387" s="37"/>
      <c r="B387" s="37"/>
      <c r="C387" s="37"/>
      <c r="D387" s="3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</row>
    <row r="388" spans="1:17">
      <c r="A388" s="37"/>
      <c r="B388" s="37"/>
      <c r="C388" s="37"/>
      <c r="D388" s="3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</row>
    <row r="389" spans="1:17">
      <c r="A389" s="37"/>
      <c r="B389" s="37"/>
      <c r="C389" s="37"/>
      <c r="D389" s="3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</row>
    <row r="390" spans="1:17">
      <c r="A390" s="37"/>
      <c r="B390" s="37"/>
      <c r="C390" s="37"/>
      <c r="D390" s="3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</row>
    <row r="391" spans="1:17">
      <c r="A391" s="37"/>
      <c r="B391" s="37"/>
      <c r="C391" s="37"/>
      <c r="D391" s="3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</row>
    <row r="392" spans="1:17">
      <c r="A392" s="37"/>
      <c r="B392" s="37"/>
      <c r="C392" s="37"/>
      <c r="D392" s="3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</row>
    <row r="393" spans="1:17">
      <c r="A393" s="37"/>
      <c r="B393" s="37"/>
      <c r="C393" s="37"/>
      <c r="D393" s="3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</row>
    <row r="394" spans="1:17">
      <c r="A394" s="37"/>
      <c r="B394" s="37"/>
      <c r="C394" s="37"/>
      <c r="D394" s="3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</row>
    <row r="395" spans="1:17">
      <c r="A395" s="37"/>
      <c r="B395" s="37"/>
      <c r="C395" s="37"/>
      <c r="D395" s="3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</row>
    <row r="396" spans="1:17">
      <c r="A396" s="37"/>
      <c r="B396" s="37"/>
      <c r="C396" s="37"/>
      <c r="D396" s="3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</row>
    <row r="397" spans="1:17">
      <c r="A397" s="37"/>
      <c r="B397" s="37"/>
      <c r="C397" s="37"/>
      <c r="D397" s="3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</row>
    <row r="398" spans="1:17">
      <c r="A398" s="37"/>
      <c r="B398" s="37"/>
      <c r="C398" s="37"/>
      <c r="D398" s="3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</row>
    <row r="399" spans="1:17">
      <c r="A399" s="37"/>
      <c r="B399" s="37"/>
      <c r="C399" s="37"/>
      <c r="D399" s="3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</row>
    <row r="400" spans="1:17">
      <c r="A400" s="37"/>
      <c r="B400" s="37"/>
      <c r="C400" s="37"/>
      <c r="D400" s="3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</row>
    <row r="401" spans="1:17">
      <c r="A401" s="37"/>
      <c r="B401" s="37"/>
      <c r="C401" s="37"/>
      <c r="D401" s="3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</row>
    <row r="402" spans="1:17">
      <c r="A402" s="37"/>
      <c r="B402" s="37"/>
      <c r="C402" s="37"/>
      <c r="D402" s="3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</row>
    <row r="403" spans="1:17">
      <c r="A403" s="37"/>
      <c r="B403" s="37"/>
      <c r="C403" s="37"/>
      <c r="D403" s="3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</row>
    <row r="404" spans="1:17">
      <c r="A404" s="37"/>
      <c r="B404" s="37"/>
      <c r="C404" s="37"/>
      <c r="D404" s="3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</row>
    <row r="405" spans="1:17">
      <c r="A405" s="37"/>
      <c r="B405" s="37"/>
      <c r="C405" s="37"/>
      <c r="D405" s="3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</row>
    <row r="406" spans="1:17">
      <c r="A406" s="37"/>
      <c r="B406" s="37"/>
      <c r="C406" s="37"/>
      <c r="D406" s="3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</row>
    <row r="407" spans="1:17">
      <c r="A407" s="37"/>
      <c r="B407" s="37"/>
      <c r="C407" s="37"/>
      <c r="D407" s="3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</row>
    <row r="408" spans="1:17">
      <c r="A408" s="37"/>
      <c r="B408" s="37"/>
      <c r="C408" s="37"/>
      <c r="D408" s="3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</row>
    <row r="409" spans="1:17">
      <c r="A409" s="37"/>
      <c r="B409" s="37"/>
      <c r="C409" s="37"/>
      <c r="D409" s="3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</row>
    <row r="410" spans="1:17">
      <c r="A410" s="37"/>
      <c r="B410" s="37"/>
      <c r="C410" s="37"/>
      <c r="D410" s="3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</row>
    <row r="411" spans="1:17">
      <c r="A411" s="37"/>
      <c r="B411" s="37"/>
      <c r="C411" s="37"/>
      <c r="D411" s="3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</row>
    <row r="412" spans="1:17">
      <c r="A412" s="37"/>
      <c r="B412" s="37"/>
      <c r="C412" s="37"/>
      <c r="D412" s="3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</row>
    <row r="413" spans="1:17">
      <c r="A413" s="37"/>
      <c r="B413" s="37"/>
      <c r="C413" s="37"/>
      <c r="D413" s="3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</row>
    <row r="414" spans="1:17">
      <c r="A414" s="37"/>
      <c r="B414" s="37"/>
      <c r="C414" s="37"/>
      <c r="D414" s="3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</row>
    <row r="415" spans="1:17">
      <c r="A415" s="37"/>
      <c r="B415" s="37"/>
      <c r="C415" s="37"/>
      <c r="D415" s="3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</row>
    <row r="416" spans="1:17">
      <c r="A416" s="37"/>
      <c r="B416" s="37"/>
      <c r="C416" s="37"/>
      <c r="D416" s="3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</row>
    <row r="417" spans="1:17">
      <c r="A417" s="37"/>
      <c r="B417" s="37"/>
      <c r="C417" s="37"/>
      <c r="D417" s="3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</row>
    <row r="418" spans="1:17">
      <c r="A418" s="37"/>
      <c r="B418" s="37"/>
      <c r="C418" s="37"/>
      <c r="D418" s="3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</row>
    <row r="419" spans="1:17">
      <c r="A419" s="37"/>
      <c r="B419" s="37"/>
      <c r="C419" s="37"/>
      <c r="D419" s="3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</row>
    <row r="420" spans="1:17">
      <c r="A420" s="37"/>
      <c r="B420" s="37"/>
      <c r="C420" s="37"/>
      <c r="D420" s="3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</row>
    <row r="421" spans="1:17">
      <c r="A421" s="37"/>
      <c r="B421" s="37"/>
      <c r="C421" s="37"/>
      <c r="D421" s="3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</row>
    <row r="422" spans="1:17">
      <c r="A422" s="37"/>
      <c r="B422" s="37"/>
      <c r="C422" s="37"/>
      <c r="D422" s="3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</row>
    <row r="423" spans="1:17">
      <c r="A423" s="37"/>
      <c r="B423" s="37"/>
      <c r="C423" s="37"/>
      <c r="D423" s="3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</row>
    <row r="424" spans="1:17">
      <c r="A424" s="37"/>
      <c r="B424" s="37"/>
      <c r="C424" s="37"/>
      <c r="D424" s="3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</row>
    <row r="425" spans="1:17">
      <c r="A425" s="37"/>
      <c r="B425" s="37"/>
      <c r="C425" s="37"/>
      <c r="D425" s="3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</row>
    <row r="426" spans="1:17">
      <c r="A426" s="37"/>
      <c r="B426" s="37"/>
      <c r="C426" s="37"/>
      <c r="D426" s="3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</row>
    <row r="427" spans="1:17">
      <c r="A427" s="37"/>
      <c r="B427" s="37"/>
      <c r="C427" s="37"/>
      <c r="D427" s="3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</row>
    <row r="428" spans="1:17">
      <c r="A428" s="37"/>
      <c r="B428" s="37"/>
      <c r="C428" s="37"/>
      <c r="D428" s="3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</row>
    <row r="429" spans="1:17">
      <c r="A429" s="37"/>
      <c r="B429" s="37"/>
      <c r="C429" s="37"/>
      <c r="D429" s="3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</row>
    <row r="430" spans="1:17">
      <c r="A430" s="37"/>
      <c r="B430" s="37"/>
      <c r="C430" s="37"/>
      <c r="D430" s="3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</row>
    <row r="431" spans="1:17">
      <c r="A431" s="37"/>
      <c r="B431" s="37"/>
      <c r="C431" s="37"/>
      <c r="D431" s="3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</row>
    <row r="432" spans="1:17">
      <c r="A432" s="37"/>
      <c r="B432" s="37"/>
      <c r="C432" s="37"/>
      <c r="D432" s="3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</row>
    <row r="433" spans="1:17">
      <c r="A433" s="37"/>
      <c r="B433" s="37"/>
      <c r="C433" s="37"/>
      <c r="D433" s="3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</row>
    <row r="434" spans="1:17">
      <c r="A434" s="37"/>
      <c r="B434" s="37"/>
      <c r="C434" s="37"/>
      <c r="D434" s="3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</row>
    <row r="435" spans="1:17">
      <c r="A435" s="37"/>
      <c r="B435" s="37"/>
      <c r="C435" s="37"/>
      <c r="D435" s="3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</row>
    <row r="436" spans="1:17">
      <c r="A436" s="37"/>
      <c r="B436" s="37"/>
      <c r="C436" s="37"/>
      <c r="D436" s="3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</row>
    <row r="437" spans="1:17">
      <c r="A437" s="37"/>
      <c r="B437" s="37"/>
      <c r="C437" s="37"/>
      <c r="D437" s="3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</row>
    <row r="438" spans="1:17">
      <c r="A438" s="37"/>
      <c r="B438" s="37"/>
      <c r="C438" s="37"/>
      <c r="D438" s="3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</row>
    <row r="439" spans="1:17">
      <c r="A439" s="37"/>
      <c r="B439" s="37"/>
      <c r="C439" s="37"/>
      <c r="D439" s="3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</row>
    <row r="440" spans="1:17">
      <c r="A440" s="37"/>
      <c r="B440" s="37"/>
      <c r="C440" s="37"/>
      <c r="D440" s="3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</row>
    <row r="441" spans="1:17">
      <c r="A441" s="37"/>
      <c r="B441" s="37"/>
      <c r="C441" s="37"/>
      <c r="D441" s="3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</row>
    <row r="442" spans="1:17">
      <c r="A442" s="37"/>
      <c r="B442" s="37"/>
      <c r="C442" s="37"/>
      <c r="D442" s="3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</row>
    <row r="443" spans="1:17">
      <c r="A443" s="37"/>
      <c r="B443" s="37"/>
      <c r="C443" s="37"/>
      <c r="D443" s="3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</row>
    <row r="444" spans="1:17">
      <c r="A444" s="37"/>
      <c r="B444" s="37"/>
      <c r="C444" s="37"/>
      <c r="D444" s="3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</row>
    <row r="445" spans="1:17">
      <c r="A445" s="37"/>
      <c r="B445" s="37"/>
      <c r="C445" s="37"/>
      <c r="D445" s="3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</row>
    <row r="446" spans="1:17">
      <c r="A446" s="37"/>
      <c r="B446" s="37"/>
      <c r="C446" s="37"/>
      <c r="D446" s="3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</row>
    <row r="447" spans="1:17">
      <c r="A447" s="37"/>
      <c r="B447" s="37"/>
      <c r="C447" s="37"/>
      <c r="D447" s="3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</row>
    <row r="448" spans="1:17">
      <c r="A448" s="37"/>
      <c r="B448" s="37"/>
      <c r="C448" s="37"/>
      <c r="D448" s="3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</row>
    <row r="449" spans="1:17">
      <c r="A449" s="37"/>
      <c r="B449" s="37"/>
      <c r="C449" s="37"/>
      <c r="D449" s="3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</row>
    <row r="450" spans="1:17">
      <c r="A450" s="37"/>
      <c r="B450" s="37"/>
      <c r="C450" s="37"/>
      <c r="D450" s="3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</row>
    <row r="451" spans="1:17">
      <c r="A451" s="37"/>
      <c r="B451" s="37"/>
      <c r="C451" s="37"/>
      <c r="D451" s="3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</row>
    <row r="452" spans="1:17">
      <c r="A452" s="37"/>
      <c r="B452" s="37"/>
      <c r="C452" s="37"/>
      <c r="D452" s="3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</row>
    <row r="453" spans="1:17">
      <c r="A453" s="37"/>
      <c r="B453" s="37"/>
      <c r="C453" s="37"/>
      <c r="D453" s="3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</row>
    <row r="454" spans="1:17">
      <c r="A454" s="37"/>
      <c r="B454" s="37"/>
      <c r="C454" s="37"/>
      <c r="D454" s="3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</row>
    <row r="455" spans="1:17">
      <c r="A455" s="37"/>
      <c r="B455" s="37"/>
      <c r="C455" s="37"/>
      <c r="D455" s="3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</row>
    <row r="456" spans="1:17">
      <c r="A456" s="37"/>
      <c r="B456" s="37"/>
      <c r="C456" s="37"/>
      <c r="D456" s="3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</row>
    <row r="457" spans="1:17">
      <c r="A457" s="37"/>
      <c r="B457" s="37"/>
      <c r="C457" s="37"/>
      <c r="D457" s="3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</row>
    <row r="458" spans="1:17">
      <c r="A458" s="37"/>
      <c r="B458" s="37"/>
      <c r="C458" s="37"/>
      <c r="D458" s="3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</row>
    <row r="459" spans="1:17">
      <c r="A459" s="37"/>
      <c r="B459" s="37"/>
      <c r="C459" s="37"/>
      <c r="D459" s="3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</row>
    <row r="460" spans="1:17">
      <c r="A460" s="37"/>
      <c r="B460" s="37"/>
      <c r="C460" s="37"/>
      <c r="D460" s="3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</row>
    <row r="461" spans="1:17">
      <c r="A461" s="37"/>
      <c r="B461" s="37"/>
      <c r="C461" s="37"/>
      <c r="D461" s="3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</row>
    <row r="462" spans="1:17">
      <c r="A462" s="37"/>
      <c r="B462" s="37"/>
      <c r="C462" s="37"/>
      <c r="D462" s="3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</row>
    <row r="463" spans="1:17">
      <c r="A463" s="37"/>
      <c r="B463" s="37"/>
      <c r="C463" s="37"/>
      <c r="D463" s="3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</row>
    <row r="464" spans="1:17">
      <c r="A464" s="37"/>
      <c r="B464" s="37"/>
      <c r="C464" s="37"/>
      <c r="D464" s="3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</row>
    <row r="465" spans="1:17">
      <c r="A465" s="37"/>
      <c r="B465" s="37"/>
      <c r="C465" s="37"/>
      <c r="D465" s="3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</row>
    <row r="466" spans="1:17">
      <c r="A466" s="37"/>
      <c r="B466" s="37"/>
      <c r="C466" s="37"/>
      <c r="D466" s="3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</row>
    <row r="467" spans="1:17">
      <c r="A467" s="37"/>
      <c r="B467" s="37"/>
      <c r="C467" s="37"/>
      <c r="D467" s="3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</row>
    <row r="468" spans="1:17">
      <c r="A468" s="37"/>
      <c r="B468" s="37"/>
      <c r="C468" s="37"/>
      <c r="D468" s="3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</row>
    <row r="469" spans="1:17">
      <c r="A469" s="37"/>
      <c r="B469" s="37"/>
      <c r="C469" s="37"/>
      <c r="D469" s="3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</row>
    <row r="470" spans="1:17">
      <c r="A470" s="37"/>
      <c r="B470" s="37"/>
      <c r="C470" s="37"/>
      <c r="D470" s="3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</row>
    <row r="471" spans="1:17">
      <c r="A471" s="37"/>
      <c r="B471" s="37"/>
      <c r="C471" s="37"/>
      <c r="D471" s="3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</row>
    <row r="472" spans="1:17">
      <c r="A472" s="37"/>
      <c r="B472" s="37"/>
      <c r="C472" s="37"/>
      <c r="D472" s="3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</row>
    <row r="473" spans="1:17">
      <c r="A473" s="37"/>
      <c r="B473" s="37"/>
      <c r="C473" s="37"/>
      <c r="D473" s="3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</row>
    <row r="474" spans="1:17">
      <c r="A474" s="37"/>
      <c r="B474" s="37"/>
      <c r="C474" s="37"/>
      <c r="D474" s="3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</row>
    <row r="475" spans="1:17">
      <c r="A475" s="37"/>
      <c r="B475" s="37"/>
      <c r="C475" s="37"/>
      <c r="D475" s="3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</row>
    <row r="476" spans="1:17">
      <c r="A476" s="37"/>
      <c r="B476" s="37"/>
      <c r="C476" s="37"/>
      <c r="D476" s="3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</row>
    <row r="477" spans="1:17">
      <c r="A477" s="37"/>
      <c r="B477" s="37"/>
      <c r="C477" s="37"/>
      <c r="D477" s="3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</row>
    <row r="478" spans="1:17">
      <c r="A478" s="37"/>
      <c r="B478" s="37"/>
      <c r="C478" s="37"/>
      <c r="D478" s="3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</row>
    <row r="479" spans="1:17">
      <c r="A479" s="37"/>
      <c r="B479" s="37"/>
      <c r="C479" s="37"/>
      <c r="D479" s="3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</row>
    <row r="480" spans="1:17">
      <c r="A480" s="37"/>
      <c r="B480" s="37"/>
      <c r="C480" s="37"/>
      <c r="D480" s="3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</row>
    <row r="481" spans="1:17">
      <c r="A481" s="37"/>
      <c r="B481" s="37"/>
      <c r="C481" s="37"/>
      <c r="D481" s="3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</row>
    <row r="482" spans="1:17">
      <c r="A482" s="37"/>
      <c r="B482" s="37"/>
      <c r="C482" s="37"/>
      <c r="D482" s="3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</row>
    <row r="483" spans="1:17">
      <c r="A483" s="37"/>
      <c r="B483" s="37"/>
      <c r="C483" s="37"/>
      <c r="D483" s="3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</row>
    <row r="484" spans="1:17">
      <c r="A484" s="37"/>
      <c r="B484" s="37"/>
      <c r="C484" s="37"/>
      <c r="D484" s="3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</row>
    <row r="485" spans="1:17">
      <c r="A485" s="37"/>
      <c r="B485" s="37"/>
      <c r="C485" s="37"/>
      <c r="D485" s="3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</row>
    <row r="486" spans="1:17">
      <c r="A486" s="37"/>
      <c r="B486" s="37"/>
      <c r="C486" s="37"/>
      <c r="D486" s="3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</row>
    <row r="487" spans="1:17">
      <c r="A487" s="37"/>
      <c r="B487" s="37"/>
      <c r="C487" s="37"/>
      <c r="D487" s="3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</row>
    <row r="488" spans="1:17">
      <c r="A488" s="37"/>
      <c r="B488" s="37"/>
      <c r="C488" s="37"/>
      <c r="D488" s="3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</row>
    <row r="489" spans="1:17">
      <c r="A489" s="37"/>
      <c r="B489" s="37"/>
      <c r="C489" s="37"/>
      <c r="D489" s="3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</row>
    <row r="490" spans="1:17">
      <c r="A490" s="37"/>
      <c r="B490" s="37"/>
      <c r="C490" s="37"/>
      <c r="D490" s="3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</row>
    <row r="491" spans="1:17">
      <c r="A491" s="37"/>
      <c r="B491" s="37"/>
      <c r="C491" s="37"/>
      <c r="D491" s="3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</row>
    <row r="492" spans="1:17">
      <c r="A492" s="37"/>
      <c r="B492" s="37"/>
      <c r="C492" s="37"/>
      <c r="D492" s="3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</row>
    <row r="493" spans="1:17">
      <c r="A493" s="37"/>
      <c r="B493" s="37"/>
      <c r="C493" s="37"/>
      <c r="D493" s="3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</row>
    <row r="494" spans="1:17">
      <c r="A494" s="37"/>
      <c r="B494" s="37"/>
      <c r="C494" s="37"/>
      <c r="D494" s="3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</row>
    <row r="495" spans="1:17">
      <c r="A495" s="37"/>
      <c r="B495" s="37"/>
      <c r="C495" s="37"/>
      <c r="D495" s="3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</row>
    <row r="496" spans="1:17">
      <c r="A496" s="37"/>
      <c r="B496" s="37"/>
      <c r="C496" s="37"/>
      <c r="D496" s="3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</row>
    <row r="497" spans="1:17">
      <c r="A497" s="37"/>
      <c r="B497" s="37"/>
      <c r="C497" s="37"/>
      <c r="D497" s="3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</row>
    <row r="498" spans="1:17">
      <c r="A498" s="37"/>
      <c r="B498" s="37"/>
      <c r="C498" s="37"/>
      <c r="D498" s="3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</row>
    <row r="499" spans="1:17">
      <c r="A499" s="37"/>
      <c r="B499" s="37"/>
      <c r="C499" s="37"/>
      <c r="D499" s="3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</row>
    <row r="500" spans="1:17">
      <c r="A500" s="37"/>
      <c r="B500" s="37"/>
      <c r="C500" s="37"/>
      <c r="D500" s="3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</row>
    <row r="501" spans="1:17">
      <c r="A501" s="37"/>
      <c r="B501" s="37"/>
      <c r="C501" s="37"/>
      <c r="D501" s="3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</row>
    <row r="502" spans="1:17">
      <c r="A502" s="37"/>
      <c r="B502" s="37"/>
      <c r="C502" s="37"/>
      <c r="D502" s="3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</row>
    <row r="503" spans="1:17">
      <c r="A503" s="37"/>
      <c r="B503" s="37"/>
      <c r="C503" s="37"/>
      <c r="D503" s="3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</row>
    <row r="504" spans="1:17">
      <c r="A504" s="37"/>
      <c r="B504" s="37"/>
      <c r="C504" s="37"/>
      <c r="D504" s="3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</row>
    <row r="505" spans="1:17">
      <c r="A505" s="37"/>
      <c r="B505" s="37"/>
      <c r="C505" s="37"/>
      <c r="D505" s="3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</row>
    <row r="506" spans="1:17">
      <c r="A506" s="37"/>
      <c r="B506" s="37"/>
      <c r="C506" s="37"/>
      <c r="D506" s="3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</row>
    <row r="507" spans="1:17">
      <c r="A507" s="37"/>
      <c r="B507" s="37"/>
      <c r="C507" s="37"/>
      <c r="D507" s="3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</row>
    <row r="508" spans="1:17">
      <c r="A508" s="37"/>
      <c r="B508" s="37"/>
      <c r="C508" s="37"/>
      <c r="D508" s="3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</row>
    <row r="509" spans="1:17">
      <c r="A509" s="37"/>
      <c r="B509" s="37"/>
      <c r="C509" s="37"/>
      <c r="D509" s="3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</row>
    <row r="510" spans="1:17">
      <c r="A510" s="37"/>
      <c r="B510" s="37"/>
      <c r="C510" s="37"/>
      <c r="D510" s="3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</row>
    <row r="511" spans="1:17">
      <c r="A511" s="37"/>
      <c r="B511" s="37"/>
      <c r="C511" s="37"/>
      <c r="D511" s="3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</row>
    <row r="512" spans="1:17">
      <c r="A512" s="37"/>
      <c r="B512" s="37"/>
      <c r="C512" s="37"/>
      <c r="D512" s="3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</row>
    <row r="513" spans="1:17">
      <c r="A513" s="37"/>
      <c r="B513" s="37"/>
      <c r="C513" s="37"/>
      <c r="D513" s="3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</row>
    <row r="514" spans="1:17">
      <c r="A514" s="37"/>
      <c r="B514" s="37"/>
      <c r="C514" s="37"/>
      <c r="D514" s="3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</row>
    <row r="515" spans="1:17">
      <c r="A515" s="37"/>
      <c r="B515" s="37"/>
      <c r="C515" s="37"/>
      <c r="D515" s="3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</row>
    <row r="516" spans="1:17">
      <c r="A516" s="37"/>
      <c r="B516" s="37"/>
      <c r="C516" s="37"/>
      <c r="D516" s="3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</row>
    <row r="517" spans="1:17">
      <c r="A517" s="37"/>
      <c r="B517" s="37"/>
      <c r="C517" s="37"/>
      <c r="D517" s="3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</row>
    <row r="518" spans="1:17">
      <c r="A518" s="37"/>
      <c r="B518" s="37"/>
      <c r="C518" s="37"/>
      <c r="D518" s="3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</row>
    <row r="519" spans="1:17">
      <c r="A519" s="37"/>
      <c r="B519" s="37"/>
      <c r="C519" s="37"/>
      <c r="D519" s="3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</row>
    <row r="520" spans="1:17">
      <c r="A520" s="37"/>
      <c r="B520" s="37"/>
      <c r="C520" s="37"/>
      <c r="D520" s="3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</row>
    <row r="521" spans="1:17">
      <c r="A521" s="37"/>
      <c r="B521" s="37"/>
      <c r="C521" s="37"/>
      <c r="D521" s="3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</row>
    <row r="522" spans="1:17">
      <c r="A522" s="37"/>
      <c r="B522" s="37"/>
      <c r="C522" s="37"/>
      <c r="D522" s="3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</row>
    <row r="523" spans="1:17">
      <c r="A523" s="37"/>
      <c r="B523" s="37"/>
      <c r="C523" s="37"/>
      <c r="D523" s="3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</row>
    <row r="524" spans="1:17">
      <c r="A524" s="37"/>
      <c r="B524" s="37"/>
      <c r="C524" s="37"/>
      <c r="D524" s="3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</row>
    <row r="525" spans="1:17">
      <c r="A525" s="37"/>
      <c r="B525" s="37"/>
      <c r="C525" s="37"/>
      <c r="D525" s="3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</row>
    <row r="526" spans="1:17">
      <c r="A526" s="37"/>
      <c r="B526" s="37"/>
      <c r="C526" s="37"/>
      <c r="D526" s="3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</row>
    <row r="527" spans="1:17">
      <c r="A527" s="37"/>
      <c r="B527" s="37"/>
      <c r="C527" s="37"/>
      <c r="D527" s="3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</row>
    <row r="528" spans="1:17">
      <c r="A528" s="37"/>
      <c r="B528" s="37"/>
      <c r="C528" s="37"/>
      <c r="D528" s="3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</row>
    <row r="529" spans="1:17">
      <c r="A529" s="37"/>
      <c r="B529" s="37"/>
      <c r="C529" s="37"/>
      <c r="D529" s="3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</row>
    <row r="530" spans="1:17">
      <c r="A530" s="37"/>
      <c r="B530" s="37"/>
      <c r="C530" s="37"/>
      <c r="D530" s="3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</row>
    <row r="531" spans="1:17">
      <c r="A531" s="37"/>
      <c r="B531" s="37"/>
      <c r="C531" s="37"/>
      <c r="D531" s="3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</row>
    <row r="532" spans="1:17">
      <c r="A532" s="37"/>
      <c r="B532" s="37"/>
      <c r="C532" s="37"/>
      <c r="D532" s="3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</row>
    <row r="533" spans="1:17">
      <c r="A533" s="37"/>
      <c r="B533" s="37"/>
      <c r="C533" s="37"/>
      <c r="D533" s="3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</row>
    <row r="534" spans="1:17">
      <c r="A534" s="37"/>
      <c r="B534" s="37"/>
      <c r="C534" s="37"/>
      <c r="D534" s="3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</row>
    <row r="535" spans="1:17">
      <c r="A535" s="37"/>
      <c r="B535" s="37"/>
      <c r="C535" s="37"/>
      <c r="D535" s="3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</row>
    <row r="536" spans="1:17">
      <c r="A536" s="37"/>
      <c r="B536" s="37"/>
      <c r="C536" s="37"/>
      <c r="D536" s="3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</row>
    <row r="537" spans="1:17">
      <c r="A537" s="37"/>
      <c r="B537" s="37"/>
      <c r="C537" s="37"/>
      <c r="D537" s="3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</row>
    <row r="538" spans="1:17">
      <c r="A538" s="37"/>
      <c r="B538" s="37"/>
      <c r="C538" s="37"/>
      <c r="D538" s="3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</row>
    <row r="539" spans="1:17">
      <c r="A539" s="37"/>
      <c r="B539" s="37"/>
      <c r="C539" s="37"/>
      <c r="D539" s="3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</row>
    <row r="540" spans="1:17">
      <c r="A540" s="37"/>
      <c r="B540" s="37"/>
      <c r="C540" s="37"/>
      <c r="D540" s="3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</row>
    <row r="541" spans="1:17">
      <c r="A541" s="37"/>
      <c r="B541" s="37"/>
      <c r="C541" s="37"/>
      <c r="D541" s="3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</row>
    <row r="542" spans="1:17">
      <c r="A542" s="37"/>
      <c r="B542" s="37"/>
      <c r="C542" s="37"/>
      <c r="D542" s="3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</row>
    <row r="543" spans="1:17">
      <c r="A543" s="37"/>
      <c r="B543" s="37"/>
      <c r="C543" s="37"/>
      <c r="D543" s="3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</row>
    <row r="544" spans="1:17">
      <c r="A544" s="37"/>
      <c r="B544" s="37"/>
      <c r="C544" s="37"/>
      <c r="D544" s="3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</row>
    <row r="545" spans="1:17">
      <c r="A545" s="37"/>
      <c r="B545" s="37"/>
      <c r="C545" s="37"/>
      <c r="D545" s="3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</row>
    <row r="546" spans="1:17">
      <c r="A546" s="37"/>
      <c r="B546" s="37"/>
      <c r="C546" s="37"/>
      <c r="D546" s="3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</row>
    <row r="547" spans="1:17">
      <c r="A547" s="37"/>
      <c r="B547" s="37"/>
      <c r="C547" s="37"/>
      <c r="D547" s="3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</row>
    <row r="548" spans="1:17">
      <c r="A548" s="37"/>
      <c r="B548" s="37"/>
      <c r="C548" s="37"/>
      <c r="D548" s="3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</row>
    <row r="549" spans="1:17">
      <c r="A549" s="37"/>
      <c r="B549" s="37"/>
      <c r="C549" s="37"/>
      <c r="D549" s="3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</row>
    <row r="550" spans="1:17">
      <c r="A550" s="37"/>
      <c r="B550" s="37"/>
      <c r="C550" s="37"/>
      <c r="D550" s="3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</row>
    <row r="551" spans="1:17">
      <c r="A551" s="37"/>
      <c r="B551" s="37"/>
      <c r="C551" s="37"/>
      <c r="D551" s="3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</row>
    <row r="552" spans="1:17">
      <c r="A552" s="37"/>
      <c r="B552" s="37"/>
      <c r="C552" s="37"/>
      <c r="D552" s="3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</row>
    <row r="553" spans="1:17">
      <c r="A553" s="37"/>
      <c r="B553" s="37"/>
      <c r="C553" s="37"/>
      <c r="D553" s="3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</row>
    <row r="554" spans="1:17">
      <c r="A554" s="37"/>
      <c r="B554" s="37"/>
      <c r="C554" s="37"/>
      <c r="D554" s="3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</row>
    <row r="555" spans="1:17">
      <c r="A555" s="37"/>
      <c r="B555" s="37"/>
      <c r="C555" s="37"/>
      <c r="D555" s="3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</row>
    <row r="556" spans="1:17">
      <c r="A556" s="37"/>
      <c r="B556" s="37"/>
      <c r="C556" s="37"/>
      <c r="D556" s="3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</row>
    <row r="557" spans="1:17">
      <c r="A557" s="37"/>
      <c r="B557" s="37"/>
      <c r="C557" s="37"/>
      <c r="D557" s="3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</row>
    <row r="558" spans="1:17">
      <c r="A558" s="37"/>
      <c r="B558" s="37"/>
      <c r="C558" s="37"/>
      <c r="D558" s="3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</row>
    <row r="559" spans="1:17">
      <c r="A559" s="37"/>
      <c r="B559" s="37"/>
      <c r="C559" s="37"/>
      <c r="D559" s="3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</row>
    <row r="560" spans="1:17">
      <c r="A560" s="37"/>
      <c r="B560" s="37"/>
      <c r="C560" s="37"/>
      <c r="D560" s="3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</row>
    <row r="561" spans="1:17">
      <c r="A561" s="37"/>
      <c r="B561" s="37"/>
      <c r="C561" s="37"/>
      <c r="D561" s="3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</row>
    <row r="562" spans="1:17">
      <c r="A562" s="37"/>
      <c r="B562" s="37"/>
      <c r="C562" s="37"/>
      <c r="D562" s="3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</row>
    <row r="563" spans="1:17">
      <c r="A563" s="37"/>
      <c r="B563" s="37"/>
      <c r="C563" s="37"/>
      <c r="D563" s="3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</row>
    <row r="564" spans="1:17">
      <c r="A564" s="37"/>
      <c r="B564" s="37"/>
      <c r="C564" s="37"/>
      <c r="D564" s="3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</row>
    <row r="565" spans="1:17">
      <c r="A565" s="37"/>
      <c r="B565" s="37"/>
      <c r="C565" s="37"/>
      <c r="D565" s="3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</row>
    <row r="566" spans="1:17">
      <c r="A566" s="37"/>
      <c r="B566" s="37"/>
      <c r="C566" s="37"/>
      <c r="D566" s="3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</row>
    <row r="567" spans="1:17">
      <c r="A567" s="37"/>
      <c r="B567" s="37"/>
      <c r="C567" s="37"/>
      <c r="D567" s="3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</row>
    <row r="568" spans="1:17">
      <c r="A568" s="37"/>
      <c r="B568" s="37"/>
      <c r="C568" s="37"/>
      <c r="D568" s="3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</row>
    <row r="569" spans="1:17">
      <c r="A569" s="37"/>
      <c r="B569" s="37"/>
      <c r="C569" s="37"/>
      <c r="D569" s="3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</row>
    <row r="570" spans="1:17">
      <c r="A570" s="37"/>
      <c r="B570" s="37"/>
      <c r="C570" s="37"/>
      <c r="D570" s="3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</row>
    <row r="571" spans="1:17">
      <c r="A571" s="37"/>
      <c r="B571" s="37"/>
      <c r="C571" s="37"/>
      <c r="D571" s="3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</row>
    <row r="572" spans="1:17">
      <c r="A572" s="37"/>
      <c r="B572" s="37"/>
      <c r="C572" s="37"/>
      <c r="D572" s="3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</row>
    <row r="573" spans="1:17">
      <c r="A573" s="37"/>
      <c r="B573" s="37"/>
      <c r="C573" s="37"/>
      <c r="D573" s="3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</row>
    <row r="574" spans="1:17">
      <c r="A574" s="37"/>
      <c r="B574" s="37"/>
      <c r="C574" s="37"/>
      <c r="D574" s="3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</row>
    <row r="575" spans="1:17">
      <c r="A575" s="37"/>
      <c r="B575" s="37"/>
      <c r="C575" s="37"/>
      <c r="D575" s="3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</row>
    <row r="576" spans="1:17">
      <c r="A576" s="37"/>
      <c r="B576" s="37"/>
      <c r="C576" s="37"/>
      <c r="D576" s="3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</row>
    <row r="577" spans="1:17">
      <c r="A577" s="37"/>
      <c r="B577" s="37"/>
      <c r="C577" s="37"/>
      <c r="D577" s="3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</row>
    <row r="578" spans="1:17">
      <c r="A578" s="37"/>
      <c r="B578" s="37"/>
      <c r="C578" s="37"/>
      <c r="D578" s="3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</row>
    <row r="579" spans="1:17">
      <c r="A579" s="37"/>
      <c r="B579" s="37"/>
      <c r="C579" s="37"/>
      <c r="D579" s="3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</row>
    <row r="580" spans="1:17">
      <c r="A580" s="37"/>
      <c r="B580" s="37"/>
      <c r="C580" s="37"/>
      <c r="D580" s="3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</row>
    <row r="581" spans="1:17">
      <c r="A581" s="37"/>
      <c r="B581" s="37"/>
      <c r="C581" s="37"/>
      <c r="D581" s="3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</row>
    <row r="582" spans="1:17">
      <c r="A582" s="37"/>
      <c r="B582" s="37"/>
      <c r="C582" s="37"/>
      <c r="D582" s="3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</row>
    <row r="583" spans="1:17">
      <c r="A583" s="37"/>
      <c r="B583" s="37"/>
      <c r="C583" s="37"/>
      <c r="D583" s="3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</row>
    <row r="584" spans="1:17">
      <c r="A584" s="37"/>
      <c r="B584" s="37"/>
      <c r="C584" s="37"/>
      <c r="D584" s="3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</row>
    <row r="585" spans="1:17">
      <c r="A585" s="37"/>
      <c r="B585" s="37"/>
      <c r="C585" s="37"/>
      <c r="D585" s="3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</row>
    <row r="586" spans="1:17">
      <c r="A586" s="37"/>
      <c r="B586" s="37"/>
      <c r="C586" s="37"/>
      <c r="D586" s="3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</row>
    <row r="587" spans="1:17">
      <c r="A587" s="37"/>
      <c r="B587" s="37"/>
      <c r="C587" s="37"/>
      <c r="D587" s="3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</row>
    <row r="588" spans="1:17">
      <c r="A588" s="37"/>
      <c r="B588" s="37"/>
      <c r="C588" s="37"/>
      <c r="D588" s="3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</row>
    <row r="589" spans="1:17">
      <c r="A589" s="37"/>
      <c r="B589" s="37"/>
      <c r="C589" s="37"/>
      <c r="D589" s="3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</row>
    <row r="590" spans="1:17">
      <c r="A590" s="37"/>
      <c r="B590" s="37"/>
      <c r="C590" s="37"/>
      <c r="D590" s="3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</row>
    <row r="591" spans="1:17">
      <c r="A591" s="37"/>
      <c r="B591" s="37"/>
      <c r="C591" s="37"/>
      <c r="D591" s="3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</row>
    <row r="592" spans="1:17">
      <c r="A592" s="37"/>
      <c r="B592" s="37"/>
      <c r="C592" s="37"/>
      <c r="D592" s="3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</row>
    <row r="593" spans="1:17">
      <c r="A593" s="37"/>
      <c r="B593" s="37"/>
      <c r="C593" s="37"/>
      <c r="D593" s="3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</row>
    <row r="594" spans="1:17">
      <c r="A594" s="37"/>
      <c r="B594" s="37"/>
      <c r="C594" s="37"/>
      <c r="D594" s="3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</row>
    <row r="595" spans="1:17">
      <c r="A595" s="37"/>
      <c r="B595" s="37"/>
      <c r="C595" s="37"/>
      <c r="D595" s="3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</row>
    <row r="596" spans="1:17">
      <c r="A596" s="37"/>
      <c r="B596" s="37"/>
      <c r="C596" s="37"/>
      <c r="D596" s="3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</row>
    <row r="597" spans="1:17">
      <c r="A597" s="37"/>
      <c r="B597" s="37"/>
      <c r="C597" s="37"/>
      <c r="D597" s="3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</row>
    <row r="598" spans="1:17">
      <c r="A598" s="37"/>
      <c r="B598" s="37"/>
      <c r="C598" s="37"/>
      <c r="D598" s="3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</row>
    <row r="599" spans="1:17">
      <c r="A599" s="37"/>
      <c r="B599" s="37"/>
      <c r="C599" s="37"/>
      <c r="D599" s="3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</row>
    <row r="600" spans="1:17">
      <c r="A600" s="37"/>
      <c r="B600" s="37"/>
      <c r="C600" s="37"/>
      <c r="D600" s="3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</row>
    <row r="601" spans="1:17">
      <c r="A601" s="37"/>
      <c r="B601" s="37"/>
      <c r="C601" s="37"/>
      <c r="D601" s="3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</row>
    <row r="602" spans="1:17">
      <c r="A602" s="37"/>
      <c r="B602" s="37"/>
      <c r="C602" s="37"/>
      <c r="D602" s="3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</row>
    <row r="603" spans="1:17">
      <c r="A603" s="37"/>
      <c r="B603" s="37"/>
      <c r="C603" s="37"/>
      <c r="D603" s="3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</row>
    <row r="604" spans="1:17">
      <c r="A604" s="37"/>
      <c r="B604" s="37"/>
      <c r="C604" s="37"/>
      <c r="D604" s="3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</row>
    <row r="605" spans="1:17">
      <c r="A605" s="37"/>
      <c r="B605" s="37"/>
      <c r="C605" s="37"/>
      <c r="D605" s="3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</row>
    <row r="606" spans="1:17">
      <c r="A606" s="37"/>
      <c r="B606" s="37"/>
      <c r="C606" s="37"/>
      <c r="D606" s="3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</row>
    <row r="607" spans="1:17">
      <c r="A607" s="37"/>
      <c r="B607" s="37"/>
      <c r="C607" s="37"/>
      <c r="D607" s="3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</row>
    <row r="608" spans="1:17">
      <c r="A608" s="37"/>
      <c r="B608" s="37"/>
      <c r="C608" s="37"/>
      <c r="D608" s="3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</row>
    <row r="609" spans="1:17">
      <c r="A609" s="37"/>
      <c r="B609" s="37"/>
      <c r="C609" s="37"/>
      <c r="D609" s="3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</row>
    <row r="610" spans="1:17">
      <c r="A610" s="37"/>
      <c r="B610" s="37"/>
      <c r="C610" s="37"/>
      <c r="D610" s="3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</row>
    <row r="611" spans="1:17">
      <c r="A611" s="37"/>
      <c r="B611" s="37"/>
      <c r="C611" s="37"/>
      <c r="D611" s="3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</row>
    <row r="612" spans="1:17">
      <c r="A612" s="37"/>
      <c r="B612" s="37"/>
      <c r="C612" s="37"/>
      <c r="D612" s="3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</row>
    <row r="613" spans="1:17">
      <c r="A613" s="37"/>
      <c r="B613" s="37"/>
      <c r="C613" s="37"/>
      <c r="D613" s="3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</row>
    <row r="614" spans="1:17">
      <c r="A614" s="37"/>
      <c r="B614" s="37"/>
      <c r="C614" s="37"/>
      <c r="D614" s="3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</row>
    <row r="615" spans="1:17">
      <c r="A615" s="37"/>
      <c r="B615" s="37"/>
      <c r="C615" s="37"/>
      <c r="D615" s="3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</row>
    <row r="616" spans="1:17">
      <c r="A616" s="37"/>
      <c r="B616" s="37"/>
      <c r="C616" s="37"/>
      <c r="D616" s="3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</row>
    <row r="617" spans="1:17">
      <c r="A617" s="37"/>
      <c r="B617" s="37"/>
      <c r="C617" s="37"/>
      <c r="D617" s="3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</row>
    <row r="618" spans="1:17">
      <c r="A618" s="37"/>
      <c r="B618" s="37"/>
      <c r="C618" s="37"/>
      <c r="D618" s="3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</row>
    <row r="619" spans="1:17">
      <c r="A619" s="37"/>
      <c r="B619" s="37"/>
      <c r="C619" s="37"/>
      <c r="D619" s="3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</row>
    <row r="620" spans="1:17">
      <c r="A620" s="37"/>
      <c r="B620" s="37"/>
      <c r="C620" s="37"/>
      <c r="D620" s="3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</row>
    <row r="621" spans="1:17">
      <c r="A621" s="37"/>
      <c r="B621" s="37"/>
      <c r="C621" s="37"/>
      <c r="D621" s="3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</row>
    <row r="622" spans="1:17">
      <c r="A622" s="37"/>
      <c r="B622" s="37"/>
      <c r="C622" s="37"/>
      <c r="D622" s="3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</row>
    <row r="623" spans="1:17">
      <c r="A623" s="37"/>
      <c r="B623" s="37"/>
      <c r="C623" s="37"/>
      <c r="D623" s="3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</row>
    <row r="624" spans="1:17">
      <c r="A624" s="37"/>
      <c r="B624" s="37"/>
      <c r="C624" s="37"/>
      <c r="D624" s="3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</row>
    <row r="625" spans="1:17">
      <c r="A625" s="37"/>
      <c r="B625" s="37"/>
      <c r="C625" s="37"/>
      <c r="D625" s="3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</row>
    <row r="626" spans="1:17">
      <c r="A626" s="37"/>
      <c r="B626" s="37"/>
      <c r="C626" s="37"/>
      <c r="D626" s="3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</row>
    <row r="627" spans="1:17">
      <c r="A627" s="37"/>
      <c r="B627" s="37"/>
      <c r="C627" s="37"/>
      <c r="D627" s="3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</row>
    <row r="628" spans="1:17">
      <c r="A628" s="37"/>
      <c r="B628" s="37"/>
      <c r="C628" s="37"/>
      <c r="D628" s="3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</row>
    <row r="629" spans="1:17">
      <c r="A629" s="37"/>
      <c r="B629" s="37"/>
      <c r="C629" s="37"/>
      <c r="D629" s="3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</row>
    <row r="630" spans="1:17">
      <c r="A630" s="37"/>
      <c r="B630" s="37"/>
      <c r="C630" s="37"/>
      <c r="D630" s="3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</row>
    <row r="631" spans="1:17">
      <c r="A631" s="37"/>
      <c r="B631" s="37"/>
      <c r="C631" s="37"/>
      <c r="D631" s="3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</row>
    <row r="632" spans="1:17">
      <c r="A632" s="37"/>
      <c r="B632" s="37"/>
      <c r="C632" s="37"/>
      <c r="D632" s="3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</row>
    <row r="633" spans="1:17">
      <c r="A633" s="37"/>
      <c r="B633" s="37"/>
      <c r="C633" s="37"/>
      <c r="D633" s="3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</row>
    <row r="634" spans="1:17">
      <c r="A634" s="37"/>
      <c r="B634" s="37"/>
      <c r="C634" s="37"/>
      <c r="D634" s="3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</row>
    <row r="635" spans="1:17">
      <c r="A635" s="37"/>
      <c r="B635" s="37"/>
      <c r="C635" s="37"/>
      <c r="D635" s="3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</row>
    <row r="636" spans="1:17">
      <c r="A636" s="37"/>
      <c r="B636" s="37"/>
      <c r="C636" s="37"/>
      <c r="D636" s="3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</row>
    <row r="637" spans="1:17">
      <c r="A637" s="37"/>
      <c r="B637" s="37"/>
      <c r="C637" s="37"/>
      <c r="D637" s="3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</row>
    <row r="638" spans="1:17">
      <c r="A638" s="37"/>
      <c r="B638" s="37"/>
      <c r="C638" s="37"/>
      <c r="D638" s="3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</row>
    <row r="639" spans="1:17">
      <c r="A639" s="37"/>
      <c r="B639" s="37"/>
      <c r="C639" s="37"/>
      <c r="D639" s="3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</row>
    <row r="640" spans="1:17">
      <c r="A640" s="37"/>
      <c r="B640" s="37"/>
      <c r="C640" s="37"/>
      <c r="D640" s="3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</row>
    <row r="641" spans="1:17">
      <c r="A641" s="37"/>
      <c r="B641" s="37"/>
      <c r="C641" s="37"/>
      <c r="D641" s="3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</row>
    <row r="642" spans="1:17">
      <c r="A642" s="37"/>
      <c r="B642" s="37"/>
      <c r="C642" s="37"/>
      <c r="D642" s="3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</row>
    <row r="643" spans="1:17">
      <c r="A643" s="37"/>
      <c r="B643" s="37"/>
      <c r="C643" s="37"/>
      <c r="D643" s="3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</row>
    <row r="644" spans="1:17">
      <c r="A644" s="37"/>
      <c r="B644" s="37"/>
      <c r="C644" s="37"/>
      <c r="D644" s="3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</row>
    <row r="645" spans="1:17">
      <c r="A645" s="37"/>
      <c r="B645" s="37"/>
      <c r="C645" s="37"/>
      <c r="D645" s="3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</row>
    <row r="646" spans="1:17">
      <c r="A646" s="37"/>
      <c r="B646" s="37"/>
      <c r="C646" s="37"/>
      <c r="D646" s="3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</row>
    <row r="647" spans="1:17">
      <c r="A647" s="37"/>
      <c r="B647" s="37"/>
      <c r="C647" s="37"/>
      <c r="D647" s="3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</row>
    <row r="648" spans="1:17">
      <c r="A648" s="37"/>
      <c r="B648" s="37"/>
      <c r="C648" s="37"/>
      <c r="D648" s="3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</row>
    <row r="649" spans="1:17">
      <c r="A649" s="37"/>
      <c r="B649" s="37"/>
      <c r="C649" s="37"/>
      <c r="D649" s="3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</row>
    <row r="650" spans="1:17">
      <c r="A650" s="37"/>
      <c r="B650" s="37"/>
      <c r="C650" s="37"/>
      <c r="D650" s="3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</row>
    <row r="651" spans="1:17">
      <c r="A651" s="37"/>
      <c r="B651" s="37"/>
      <c r="C651" s="37"/>
      <c r="D651" s="3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</row>
    <row r="652" spans="1:17">
      <c r="A652" s="37"/>
      <c r="B652" s="37"/>
      <c r="C652" s="37"/>
      <c r="D652" s="3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</row>
    <row r="653" spans="1:17">
      <c r="A653" s="37"/>
      <c r="B653" s="37"/>
      <c r="C653" s="37"/>
      <c r="D653" s="3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</row>
    <row r="654" spans="1:17">
      <c r="A654" s="37"/>
      <c r="B654" s="37"/>
      <c r="C654" s="37"/>
      <c r="D654" s="3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</row>
    <row r="655" spans="1:17">
      <c r="A655" s="37"/>
      <c r="B655" s="37"/>
      <c r="C655" s="37"/>
      <c r="D655" s="3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</row>
    <row r="656" spans="1:17">
      <c r="A656" s="37"/>
      <c r="B656" s="37"/>
      <c r="C656" s="37"/>
      <c r="D656" s="3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</row>
    <row r="657" spans="1:17">
      <c r="A657" s="37"/>
      <c r="B657" s="37"/>
      <c r="C657" s="37"/>
      <c r="D657" s="3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</row>
    <row r="658" spans="1:17">
      <c r="A658" s="37"/>
      <c r="B658" s="37"/>
      <c r="C658" s="37"/>
      <c r="D658" s="3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</row>
    <row r="659" spans="1:17">
      <c r="A659" s="37"/>
      <c r="B659" s="37"/>
      <c r="C659" s="37"/>
      <c r="D659" s="3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</row>
    <row r="660" spans="1:17">
      <c r="A660" s="37"/>
      <c r="B660" s="37"/>
      <c r="C660" s="37"/>
      <c r="D660" s="3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</row>
    <row r="661" spans="1:17">
      <c r="A661" s="37"/>
      <c r="B661" s="37"/>
      <c r="C661" s="37"/>
      <c r="D661" s="3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</row>
    <row r="662" spans="1:17">
      <c r="A662" s="37"/>
      <c r="B662" s="37"/>
      <c r="C662" s="37"/>
      <c r="D662" s="3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</row>
    <row r="663" spans="1:17">
      <c r="A663" s="37"/>
      <c r="B663" s="37"/>
      <c r="C663" s="37"/>
      <c r="D663" s="3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</row>
    <row r="664" spans="1:17">
      <c r="A664" s="37"/>
      <c r="B664" s="37"/>
      <c r="C664" s="37"/>
      <c r="D664" s="3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</row>
    <row r="665" spans="1:17">
      <c r="A665" s="37"/>
      <c r="B665" s="37"/>
      <c r="C665" s="37"/>
      <c r="D665" s="3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</row>
    <row r="666" spans="1:17">
      <c r="A666" s="37"/>
      <c r="B666" s="37"/>
      <c r="C666" s="37"/>
      <c r="D666" s="3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</row>
    <row r="667" spans="1:17">
      <c r="A667" s="37"/>
      <c r="B667" s="37"/>
      <c r="C667" s="37"/>
      <c r="D667" s="3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</row>
    <row r="668" spans="1:17">
      <c r="A668" s="37"/>
      <c r="B668" s="37"/>
      <c r="C668" s="37"/>
      <c r="D668" s="3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</row>
    <row r="669" spans="1:17">
      <c r="A669" s="37"/>
      <c r="B669" s="37"/>
      <c r="C669" s="37"/>
      <c r="D669" s="3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</row>
    <row r="670" spans="1:17">
      <c r="A670" s="37"/>
      <c r="B670" s="37"/>
      <c r="C670" s="37"/>
      <c r="D670" s="3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</row>
    <row r="671" spans="1:17">
      <c r="A671" s="37"/>
      <c r="B671" s="37"/>
      <c r="C671" s="37"/>
      <c r="D671" s="3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</row>
    <row r="672" spans="1:17">
      <c r="A672" s="37"/>
      <c r="B672" s="37"/>
      <c r="C672" s="37"/>
      <c r="D672" s="3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</row>
    <row r="673" spans="1:17">
      <c r="A673" s="37"/>
      <c r="B673" s="37"/>
      <c r="C673" s="37"/>
      <c r="D673" s="3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</row>
    <row r="674" spans="1:17">
      <c r="A674" s="37"/>
      <c r="B674" s="37"/>
      <c r="C674" s="37"/>
      <c r="D674" s="3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</row>
    <row r="675" spans="1:17">
      <c r="A675" s="37"/>
      <c r="B675" s="37"/>
      <c r="C675" s="37"/>
      <c r="D675" s="3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</row>
    <row r="676" spans="1:17">
      <c r="A676" s="37"/>
      <c r="B676" s="37"/>
      <c r="C676" s="37"/>
      <c r="D676" s="3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</row>
    <row r="677" spans="1:17">
      <c r="A677" s="37"/>
      <c r="B677" s="37"/>
      <c r="C677" s="37"/>
      <c r="D677" s="3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</row>
    <row r="678" spans="1:17">
      <c r="A678" s="37"/>
      <c r="B678" s="37"/>
      <c r="C678" s="37"/>
      <c r="D678" s="3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</row>
    <row r="679" spans="1:17">
      <c r="A679" s="37"/>
      <c r="B679" s="37"/>
      <c r="C679" s="37"/>
      <c r="D679" s="3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</row>
    <row r="680" spans="1:17">
      <c r="A680" s="37"/>
      <c r="B680" s="37"/>
      <c r="C680" s="37"/>
      <c r="D680" s="3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</row>
    <row r="681" spans="1:17">
      <c r="A681" s="37"/>
      <c r="B681" s="37"/>
      <c r="C681" s="37"/>
      <c r="D681" s="3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</row>
    <row r="682" spans="1:17">
      <c r="A682" s="37"/>
      <c r="B682" s="37"/>
      <c r="C682" s="37"/>
      <c r="D682" s="3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</row>
    <row r="683" spans="1:17">
      <c r="A683" s="37"/>
      <c r="B683" s="37"/>
      <c r="C683" s="37"/>
      <c r="D683" s="3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</row>
    <row r="684" spans="1:17">
      <c r="A684" s="37"/>
      <c r="B684" s="37"/>
      <c r="C684" s="37"/>
      <c r="D684" s="3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</row>
    <row r="685" spans="1:17">
      <c r="A685" s="37"/>
      <c r="B685" s="37"/>
      <c r="C685" s="37"/>
      <c r="D685" s="3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</row>
    <row r="686" spans="1:17">
      <c r="A686" s="37"/>
      <c r="B686" s="37"/>
      <c r="C686" s="37"/>
      <c r="D686" s="3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</row>
    <row r="687" spans="1:17">
      <c r="A687" s="37"/>
      <c r="B687" s="37"/>
      <c r="C687" s="37"/>
      <c r="D687" s="3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</row>
    <row r="688" spans="1:17">
      <c r="A688" s="37"/>
      <c r="B688" s="37"/>
      <c r="C688" s="37"/>
      <c r="D688" s="3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</row>
    <row r="689" spans="1:17">
      <c r="A689" s="37"/>
      <c r="B689" s="37"/>
      <c r="C689" s="37"/>
      <c r="D689" s="3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</row>
    <row r="690" spans="1:17">
      <c r="A690" s="37"/>
      <c r="B690" s="37"/>
      <c r="C690" s="37"/>
      <c r="D690" s="3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</row>
    <row r="691" spans="1:17">
      <c r="A691" s="37"/>
      <c r="B691" s="37"/>
      <c r="C691" s="37"/>
      <c r="D691" s="3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</row>
    <row r="692" spans="1:17">
      <c r="A692" s="37"/>
      <c r="B692" s="37"/>
      <c r="C692" s="37"/>
      <c r="D692" s="3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</row>
    <row r="693" spans="1:17">
      <c r="A693" s="37"/>
      <c r="B693" s="37"/>
      <c r="C693" s="37"/>
      <c r="D693" s="3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</row>
    <row r="694" spans="1:17">
      <c r="A694" s="37"/>
      <c r="B694" s="37"/>
      <c r="C694" s="37"/>
      <c r="D694" s="3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</row>
    <row r="695" spans="1:17">
      <c r="A695" s="37"/>
      <c r="B695" s="37"/>
      <c r="C695" s="37"/>
      <c r="D695" s="3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</row>
    <row r="696" spans="1:17">
      <c r="A696" s="37"/>
      <c r="B696" s="37"/>
      <c r="C696" s="37"/>
      <c r="D696" s="3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</row>
    <row r="697" spans="1:17">
      <c r="A697" s="37"/>
      <c r="B697" s="37"/>
      <c r="C697" s="37"/>
      <c r="D697" s="3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</row>
    <row r="698" spans="1:17">
      <c r="A698" s="37"/>
      <c r="B698" s="37"/>
      <c r="C698" s="37"/>
      <c r="D698" s="3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</row>
    <row r="699" spans="1:17">
      <c r="A699" s="37"/>
      <c r="B699" s="37"/>
      <c r="C699" s="37"/>
      <c r="D699" s="3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</row>
    <row r="700" spans="1:17">
      <c r="A700" s="37"/>
      <c r="B700" s="37"/>
      <c r="C700" s="37"/>
      <c r="D700" s="3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</row>
    <row r="701" spans="1:17">
      <c r="A701" s="37"/>
      <c r="B701" s="37"/>
      <c r="C701" s="37"/>
      <c r="D701" s="3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</row>
    <row r="702" spans="1:17">
      <c r="A702" s="37"/>
      <c r="B702" s="37"/>
      <c r="C702" s="37"/>
      <c r="D702" s="3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</row>
    <row r="703" spans="1:17">
      <c r="A703" s="37"/>
      <c r="B703" s="37"/>
      <c r="C703" s="37"/>
      <c r="D703" s="3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</row>
    <row r="704" spans="1:17">
      <c r="A704" s="37"/>
      <c r="B704" s="37"/>
      <c r="C704" s="37"/>
      <c r="D704" s="3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</row>
    <row r="705" spans="1:17">
      <c r="A705" s="37"/>
      <c r="B705" s="37"/>
      <c r="C705" s="37"/>
      <c r="D705" s="3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</row>
    <row r="706" spans="1:17">
      <c r="A706" s="37"/>
      <c r="B706" s="37"/>
      <c r="C706" s="37"/>
      <c r="D706" s="3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</row>
    <row r="707" spans="1:17">
      <c r="A707" s="37"/>
      <c r="B707" s="37"/>
      <c r="C707" s="37"/>
      <c r="D707" s="3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</row>
    <row r="708" spans="1:17">
      <c r="A708" s="37"/>
      <c r="B708" s="37"/>
      <c r="C708" s="37"/>
      <c r="D708" s="3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</row>
    <row r="709" spans="1:17">
      <c r="A709" s="37"/>
      <c r="B709" s="37"/>
      <c r="C709" s="37"/>
      <c r="D709" s="3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</row>
    <row r="710" spans="1:17">
      <c r="A710" s="37"/>
      <c r="B710" s="37"/>
      <c r="C710" s="37"/>
      <c r="D710" s="3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</row>
    <row r="711" spans="1:17">
      <c r="A711" s="37"/>
      <c r="B711" s="37"/>
      <c r="C711" s="37"/>
      <c r="D711" s="3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</row>
    <row r="712" spans="1:17">
      <c r="A712" s="37"/>
      <c r="B712" s="37"/>
      <c r="C712" s="37"/>
      <c r="D712" s="3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</row>
    <row r="713" spans="1:17">
      <c r="A713" s="37"/>
      <c r="B713" s="37"/>
      <c r="C713" s="37"/>
      <c r="D713" s="3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</row>
    <row r="714" spans="1:17">
      <c r="A714" s="37"/>
      <c r="B714" s="37"/>
      <c r="C714" s="37"/>
      <c r="D714" s="3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</row>
    <row r="715" spans="1:17">
      <c r="A715" s="37"/>
      <c r="B715" s="37"/>
      <c r="C715" s="37"/>
      <c r="D715" s="3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</row>
    <row r="716" spans="1:17">
      <c r="A716" s="37"/>
      <c r="B716" s="37"/>
      <c r="C716" s="37"/>
      <c r="D716" s="3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</row>
    <row r="717" spans="1:17">
      <c r="A717" s="37"/>
      <c r="B717" s="37"/>
      <c r="C717" s="37"/>
      <c r="D717" s="3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</row>
    <row r="718" spans="1:17">
      <c r="A718" s="37"/>
      <c r="B718" s="37"/>
      <c r="C718" s="37"/>
      <c r="D718" s="3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</row>
    <row r="719" spans="1:17">
      <c r="A719" s="37"/>
      <c r="B719" s="37"/>
      <c r="C719" s="37"/>
      <c r="D719" s="3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</row>
    <row r="720" spans="1:17">
      <c r="A720" s="37"/>
      <c r="B720" s="37"/>
      <c r="C720" s="37"/>
      <c r="D720" s="3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</row>
    <row r="721" spans="1:17">
      <c r="A721" s="37"/>
      <c r="B721" s="37"/>
      <c r="C721" s="37"/>
      <c r="D721" s="3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</row>
    <row r="722" spans="1:17">
      <c r="A722" s="37"/>
      <c r="B722" s="37"/>
      <c r="C722" s="37"/>
      <c r="D722" s="3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</row>
    <row r="723" spans="1:17">
      <c r="A723" s="37"/>
      <c r="B723" s="37"/>
      <c r="C723" s="37"/>
      <c r="D723" s="3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</row>
    <row r="724" spans="1:17">
      <c r="A724" s="37"/>
      <c r="B724" s="37"/>
      <c r="C724" s="37"/>
      <c r="D724" s="3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</row>
    <row r="725" spans="1:17">
      <c r="A725" s="37"/>
      <c r="B725" s="37"/>
      <c r="C725" s="37"/>
      <c r="D725" s="3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</row>
    <row r="726" spans="1:17">
      <c r="A726" s="37"/>
      <c r="B726" s="37"/>
      <c r="C726" s="37"/>
      <c r="D726" s="3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</row>
    <row r="727" spans="1:17">
      <c r="A727" s="37"/>
      <c r="B727" s="37"/>
      <c r="C727" s="37"/>
      <c r="D727" s="3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</row>
    <row r="728" spans="1:17">
      <c r="A728" s="37"/>
      <c r="B728" s="37"/>
      <c r="C728" s="37"/>
      <c r="D728" s="3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</row>
    <row r="729" spans="1:17">
      <c r="A729" s="37"/>
      <c r="B729" s="37"/>
      <c r="C729" s="37"/>
      <c r="D729" s="3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</row>
    <row r="730" spans="1:17">
      <c r="A730" s="37"/>
      <c r="B730" s="37"/>
      <c r="C730" s="37"/>
      <c r="D730" s="3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</row>
    <row r="731" spans="1:17">
      <c r="A731" s="37"/>
      <c r="B731" s="37"/>
      <c r="C731" s="37"/>
      <c r="D731" s="3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</row>
    <row r="732" spans="1:17">
      <c r="A732" s="37"/>
      <c r="B732" s="37"/>
      <c r="C732" s="37"/>
      <c r="D732" s="3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</row>
    <row r="733" spans="1:17">
      <c r="A733" s="37"/>
      <c r="B733" s="37"/>
      <c r="C733" s="37"/>
      <c r="D733" s="3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</row>
    <row r="734" spans="1:17">
      <c r="A734" s="37"/>
      <c r="B734" s="37"/>
      <c r="C734" s="37"/>
      <c r="D734" s="3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</row>
    <row r="735" spans="1:17">
      <c r="A735" s="37"/>
      <c r="B735" s="37"/>
      <c r="C735" s="37"/>
      <c r="D735" s="3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</row>
    <row r="736" spans="1:17">
      <c r="A736" s="37"/>
      <c r="B736" s="37"/>
      <c r="C736" s="37"/>
      <c r="D736" s="3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</row>
    <row r="737" spans="1:17">
      <c r="A737" s="37"/>
      <c r="B737" s="37"/>
      <c r="C737" s="37"/>
      <c r="D737" s="3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</row>
    <row r="738" spans="1:17">
      <c r="A738" s="37"/>
      <c r="B738" s="37"/>
      <c r="C738" s="37"/>
      <c r="D738" s="3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</row>
    <row r="739" spans="1:17">
      <c r="A739" s="37"/>
      <c r="B739" s="37"/>
      <c r="C739" s="37"/>
      <c r="D739" s="3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</row>
    <row r="740" spans="1:17">
      <c r="A740" s="37"/>
      <c r="B740" s="37"/>
      <c r="C740" s="37"/>
      <c r="D740" s="3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</row>
    <row r="741" spans="1:17">
      <c r="A741" s="37"/>
      <c r="B741" s="37"/>
      <c r="C741" s="37"/>
      <c r="D741" s="3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</row>
    <row r="742" spans="1:17">
      <c r="A742" s="37"/>
      <c r="B742" s="37"/>
      <c r="C742" s="37"/>
      <c r="D742" s="3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</row>
    <row r="743" spans="1:17">
      <c r="A743" s="37"/>
      <c r="B743" s="37"/>
      <c r="C743" s="37"/>
      <c r="D743" s="3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</row>
    <row r="744" spans="1:17">
      <c r="A744" s="37"/>
      <c r="B744" s="37"/>
      <c r="C744" s="37"/>
      <c r="D744" s="3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</row>
    <row r="745" spans="1:17">
      <c r="A745" s="37"/>
      <c r="B745" s="37"/>
      <c r="C745" s="37"/>
      <c r="D745" s="3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</row>
    <row r="746" spans="1:17">
      <c r="A746" s="37"/>
      <c r="B746" s="37"/>
      <c r="C746" s="37"/>
      <c r="D746" s="3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</row>
    <row r="747" spans="1:17">
      <c r="A747" s="37"/>
      <c r="B747" s="37"/>
      <c r="C747" s="37"/>
      <c r="D747" s="3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</row>
    <row r="748" spans="1:17">
      <c r="A748" s="37"/>
      <c r="B748" s="37"/>
      <c r="C748" s="37"/>
      <c r="D748" s="3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</row>
    <row r="749" spans="1:17">
      <c r="A749" s="37"/>
      <c r="B749" s="37"/>
      <c r="C749" s="37"/>
      <c r="D749" s="3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</row>
    <row r="750" spans="1:17">
      <c r="A750" s="37"/>
      <c r="B750" s="37"/>
      <c r="C750" s="37"/>
      <c r="D750" s="3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</row>
    <row r="751" spans="1:17">
      <c r="A751" s="37"/>
      <c r="B751" s="37"/>
      <c r="C751" s="37"/>
      <c r="D751" s="3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</row>
    <row r="752" spans="1:17">
      <c r="A752" s="37"/>
      <c r="B752" s="37"/>
      <c r="C752" s="37"/>
      <c r="D752" s="3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</row>
    <row r="753" spans="1:17">
      <c r="A753" s="37"/>
      <c r="B753" s="37"/>
      <c r="C753" s="37"/>
      <c r="D753" s="3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</row>
    <row r="754" spans="1:17">
      <c r="A754" s="37"/>
      <c r="B754" s="37"/>
      <c r="C754" s="37"/>
      <c r="D754" s="3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</row>
    <row r="755" spans="1:17">
      <c r="A755" s="37"/>
      <c r="B755" s="37"/>
      <c r="C755" s="37"/>
      <c r="D755" s="3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</row>
    <row r="756" spans="1:17">
      <c r="A756" s="37"/>
      <c r="B756" s="37"/>
      <c r="C756" s="37"/>
      <c r="D756" s="3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</row>
    <row r="757" spans="1:17">
      <c r="A757" s="37"/>
      <c r="B757" s="37"/>
      <c r="C757" s="37"/>
      <c r="D757" s="3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</row>
    <row r="758" spans="1:17">
      <c r="A758" s="37"/>
      <c r="B758" s="37"/>
      <c r="C758" s="37"/>
      <c r="D758" s="3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</row>
    <row r="759" spans="1:17">
      <c r="A759" s="37"/>
      <c r="B759" s="37"/>
      <c r="C759" s="37"/>
      <c r="D759" s="3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</row>
    <row r="760" spans="1:17">
      <c r="A760" s="37"/>
      <c r="B760" s="37"/>
      <c r="C760" s="37"/>
      <c r="D760" s="3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</row>
    <row r="761" spans="1:17">
      <c r="A761" s="37"/>
      <c r="B761" s="37"/>
      <c r="C761" s="37"/>
      <c r="D761" s="3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</row>
    <row r="762" spans="1:17">
      <c r="A762" s="37"/>
      <c r="B762" s="37"/>
      <c r="C762" s="37"/>
      <c r="D762" s="3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</row>
    <row r="763" spans="1:17">
      <c r="A763" s="37"/>
      <c r="B763" s="37"/>
      <c r="C763" s="37"/>
      <c r="D763" s="3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</row>
    <row r="764" spans="1:17">
      <c r="A764" s="37"/>
      <c r="B764" s="37"/>
      <c r="C764" s="37"/>
      <c r="D764" s="3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</row>
    <row r="765" spans="1:17">
      <c r="A765" s="37"/>
      <c r="B765" s="37"/>
      <c r="C765" s="37"/>
      <c r="D765" s="3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</row>
    <row r="766" spans="1:17">
      <c r="A766" s="37"/>
      <c r="B766" s="37"/>
      <c r="C766" s="37"/>
      <c r="D766" s="3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</row>
    <row r="767" spans="1:17">
      <c r="A767" s="37"/>
      <c r="B767" s="37"/>
      <c r="C767" s="37"/>
      <c r="D767" s="3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</row>
    <row r="768" spans="1:17">
      <c r="A768" s="37"/>
      <c r="B768" s="37"/>
      <c r="C768" s="37"/>
      <c r="D768" s="3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</row>
    <row r="769" spans="1:17">
      <c r="A769" s="37"/>
      <c r="B769" s="37"/>
      <c r="C769" s="37"/>
      <c r="D769" s="3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</row>
    <row r="770" spans="1:17">
      <c r="A770" s="37"/>
      <c r="B770" s="37"/>
      <c r="C770" s="37"/>
      <c r="D770" s="3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</row>
    <row r="771" spans="1:17">
      <c r="A771" s="37"/>
      <c r="B771" s="37"/>
      <c r="C771" s="37"/>
      <c r="D771" s="3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</row>
    <row r="772" spans="1:17">
      <c r="A772" s="37"/>
      <c r="B772" s="37"/>
      <c r="C772" s="37"/>
      <c r="D772" s="3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</row>
    <row r="773" spans="1:17">
      <c r="A773" s="37"/>
      <c r="B773" s="37"/>
      <c r="C773" s="37"/>
      <c r="D773" s="3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</row>
    <row r="774" spans="1:17">
      <c r="A774" s="37"/>
      <c r="B774" s="37"/>
      <c r="C774" s="37"/>
      <c r="D774" s="3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</row>
    <row r="775" spans="1:17">
      <c r="A775" s="37"/>
      <c r="B775" s="37"/>
      <c r="C775" s="37"/>
      <c r="D775" s="3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</row>
    <row r="776" spans="1:17">
      <c r="A776" s="37"/>
      <c r="B776" s="37"/>
      <c r="C776" s="37"/>
      <c r="D776" s="3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</row>
    <row r="777" spans="1:17">
      <c r="A777" s="37"/>
      <c r="B777" s="37"/>
      <c r="C777" s="37"/>
      <c r="D777" s="3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</row>
    <row r="778" spans="1:17">
      <c r="A778" s="37"/>
      <c r="B778" s="37"/>
      <c r="C778" s="37"/>
      <c r="D778" s="3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</row>
    <row r="779" spans="1:17">
      <c r="A779" s="37"/>
      <c r="B779" s="37"/>
      <c r="C779" s="37"/>
      <c r="D779" s="3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</row>
    <row r="780" spans="1:17">
      <c r="A780" s="37"/>
      <c r="B780" s="37"/>
      <c r="C780" s="37"/>
      <c r="D780" s="3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</row>
    <row r="781" spans="1:17">
      <c r="A781" s="37"/>
      <c r="B781" s="37"/>
      <c r="C781" s="37"/>
      <c r="D781" s="3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</row>
    <row r="782" spans="1:17">
      <c r="A782" s="37"/>
      <c r="B782" s="37"/>
      <c r="C782" s="37"/>
      <c r="D782" s="3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</row>
    <row r="783" spans="1:17">
      <c r="A783" s="37"/>
      <c r="B783" s="37"/>
      <c r="C783" s="37"/>
      <c r="D783" s="3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</row>
    <row r="784" spans="1:17">
      <c r="A784" s="37"/>
      <c r="B784" s="37"/>
      <c r="C784" s="37"/>
      <c r="D784" s="3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</row>
    <row r="785" spans="1:17">
      <c r="A785" s="37"/>
      <c r="B785" s="37"/>
      <c r="C785" s="37"/>
      <c r="D785" s="3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</row>
    <row r="786" spans="1:17">
      <c r="A786" s="37"/>
      <c r="B786" s="37"/>
      <c r="C786" s="37"/>
      <c r="D786" s="3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</row>
    <row r="787" spans="1:17">
      <c r="A787" s="37"/>
      <c r="B787" s="37"/>
      <c r="C787" s="37"/>
      <c r="D787" s="3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</row>
    <row r="788" spans="1:17">
      <c r="A788" s="37"/>
      <c r="B788" s="37"/>
      <c r="C788" s="37"/>
      <c r="D788" s="3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</row>
    <row r="789" spans="1:17">
      <c r="A789" s="37"/>
      <c r="B789" s="37"/>
      <c r="C789" s="37"/>
      <c r="D789" s="3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</row>
    <row r="790" spans="1:17">
      <c r="A790" s="37"/>
      <c r="B790" s="37"/>
      <c r="C790" s="37"/>
      <c r="D790" s="3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</row>
    <row r="791" spans="1:17">
      <c r="A791" s="37"/>
      <c r="B791" s="37"/>
      <c r="C791" s="37"/>
      <c r="D791" s="3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</row>
    <row r="792" spans="1:17">
      <c r="A792" s="37"/>
      <c r="B792" s="37"/>
      <c r="C792" s="37"/>
      <c r="D792" s="3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</row>
    <row r="793" spans="1:17">
      <c r="A793" s="37"/>
      <c r="B793" s="37"/>
      <c r="C793" s="37"/>
      <c r="D793" s="3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</row>
    <row r="794" spans="1:17">
      <c r="A794" s="37"/>
      <c r="B794" s="37"/>
      <c r="C794" s="37"/>
      <c r="D794" s="3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</row>
    <row r="795" spans="1:17">
      <c r="A795" s="37"/>
      <c r="B795" s="37"/>
      <c r="C795" s="37"/>
      <c r="D795" s="3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</row>
    <row r="796" spans="1:17">
      <c r="A796" s="37"/>
      <c r="B796" s="37"/>
      <c r="C796" s="37"/>
      <c r="D796" s="3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</row>
    <row r="797" spans="1:17">
      <c r="A797" s="37"/>
      <c r="B797" s="37"/>
      <c r="C797" s="37"/>
      <c r="D797" s="3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</row>
    <row r="798" spans="1:17">
      <c r="A798" s="37"/>
      <c r="B798" s="37"/>
      <c r="C798" s="37"/>
      <c r="D798" s="3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</row>
    <row r="799" spans="1:17">
      <c r="A799" s="37"/>
      <c r="B799" s="37"/>
      <c r="C799" s="37"/>
      <c r="D799" s="3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</row>
    <row r="800" spans="1:17">
      <c r="A800" s="37"/>
      <c r="B800" s="37"/>
      <c r="C800" s="37"/>
      <c r="D800" s="3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</row>
    <row r="801" spans="1:17">
      <c r="A801" s="37"/>
      <c r="B801" s="37"/>
      <c r="C801" s="37"/>
      <c r="D801" s="3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</row>
    <row r="802" spans="1:17">
      <c r="A802" s="37"/>
      <c r="B802" s="37"/>
      <c r="C802" s="37"/>
      <c r="D802" s="3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</row>
    <row r="803" spans="1:17">
      <c r="A803" s="37"/>
      <c r="B803" s="37"/>
      <c r="C803" s="37"/>
      <c r="D803" s="3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</row>
    <row r="804" spans="1:17">
      <c r="A804" s="37"/>
      <c r="B804" s="37"/>
      <c r="C804" s="37"/>
      <c r="D804" s="3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</row>
    <row r="805" spans="1:17">
      <c r="A805" s="37"/>
      <c r="B805" s="37"/>
      <c r="C805" s="37"/>
      <c r="D805" s="3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</row>
    <row r="806" spans="1:17">
      <c r="A806" s="37"/>
      <c r="B806" s="37"/>
      <c r="C806" s="37"/>
      <c r="D806" s="3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</row>
    <row r="807" spans="1:17">
      <c r="A807" s="37"/>
      <c r="B807" s="37"/>
      <c r="C807" s="37"/>
      <c r="D807" s="3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</row>
    <row r="808" spans="1:17">
      <c r="A808" s="37"/>
      <c r="B808" s="37"/>
      <c r="C808" s="37"/>
      <c r="D808" s="3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</row>
    <row r="809" spans="1:17">
      <c r="A809" s="37"/>
      <c r="B809" s="37"/>
      <c r="C809" s="37"/>
      <c r="D809" s="3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</row>
    <row r="810" spans="1:17">
      <c r="A810" s="37"/>
      <c r="B810" s="37"/>
      <c r="C810" s="37"/>
      <c r="D810" s="3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</row>
    <row r="811" spans="1:17">
      <c r="A811" s="37"/>
      <c r="B811" s="37"/>
      <c r="C811" s="37"/>
      <c r="D811" s="3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</row>
    <row r="812" spans="1:17">
      <c r="A812" s="37"/>
      <c r="B812" s="37"/>
      <c r="C812" s="37"/>
      <c r="D812" s="3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</row>
    <row r="813" spans="1:17">
      <c r="A813" s="37"/>
      <c r="B813" s="37"/>
      <c r="C813" s="37"/>
      <c r="D813" s="3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</row>
    <row r="814" spans="1:17">
      <c r="A814" s="37"/>
      <c r="B814" s="37"/>
      <c r="C814" s="37"/>
      <c r="D814" s="3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</row>
    <row r="815" spans="1:17">
      <c r="A815" s="37"/>
      <c r="B815" s="37"/>
      <c r="C815" s="37"/>
      <c r="D815" s="3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</row>
    <row r="816" spans="1:17">
      <c r="A816" s="37"/>
      <c r="B816" s="37"/>
      <c r="C816" s="37"/>
      <c r="D816" s="3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</row>
    <row r="817" spans="1:17">
      <c r="A817" s="37"/>
      <c r="B817" s="37"/>
      <c r="C817" s="37"/>
      <c r="D817" s="3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</row>
    <row r="818" spans="1:17">
      <c r="A818" s="37"/>
      <c r="B818" s="37"/>
      <c r="C818" s="37"/>
      <c r="D818" s="3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</row>
    <row r="819" spans="1:17">
      <c r="A819" s="37"/>
      <c r="B819" s="37"/>
      <c r="C819" s="37"/>
      <c r="D819" s="3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</row>
    <row r="820" spans="1:17">
      <c r="A820" s="37"/>
      <c r="B820" s="37"/>
      <c r="C820" s="37"/>
      <c r="D820" s="3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</row>
    <row r="821" spans="1:17">
      <c r="A821" s="37"/>
      <c r="B821" s="37"/>
      <c r="C821" s="37"/>
      <c r="D821" s="3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</row>
    <row r="822" spans="1:17">
      <c r="A822" s="37"/>
      <c r="B822" s="37"/>
      <c r="C822" s="37"/>
      <c r="D822" s="3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</row>
    <row r="823" spans="1:17">
      <c r="A823" s="37"/>
      <c r="B823" s="37"/>
      <c r="C823" s="37"/>
      <c r="D823" s="3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</row>
    <row r="824" spans="1:17">
      <c r="A824" s="37"/>
      <c r="B824" s="37"/>
      <c r="C824" s="37"/>
      <c r="D824" s="3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</row>
    <row r="825" spans="1:17">
      <c r="A825" s="37"/>
      <c r="B825" s="37"/>
      <c r="C825" s="37"/>
      <c r="D825" s="3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</row>
    <row r="826" spans="1:17">
      <c r="A826" s="37"/>
      <c r="B826" s="37"/>
      <c r="C826" s="37"/>
      <c r="D826" s="3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</row>
    <row r="827" spans="1:17">
      <c r="A827" s="37"/>
      <c r="B827" s="37"/>
      <c r="C827" s="37"/>
      <c r="D827" s="3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</row>
    <row r="828" spans="1:17">
      <c r="A828" s="37"/>
      <c r="B828" s="37"/>
      <c r="C828" s="37"/>
      <c r="D828" s="3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</row>
    <row r="829" spans="1:17">
      <c r="A829" s="37"/>
      <c r="B829" s="37"/>
      <c r="C829" s="37"/>
      <c r="D829" s="3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</row>
    <row r="830" spans="1:17">
      <c r="A830" s="37"/>
      <c r="B830" s="37"/>
      <c r="C830" s="37"/>
      <c r="D830" s="3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</row>
    <row r="831" spans="1:17">
      <c r="A831" s="37"/>
      <c r="B831" s="37"/>
      <c r="C831" s="37"/>
      <c r="D831" s="3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</row>
    <row r="832" spans="1:17">
      <c r="A832" s="37"/>
      <c r="B832" s="37"/>
      <c r="C832" s="37"/>
      <c r="D832" s="3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</row>
    <row r="833" spans="1:17">
      <c r="A833" s="37"/>
      <c r="B833" s="37"/>
      <c r="C833" s="37"/>
      <c r="D833" s="3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</row>
    <row r="834" spans="1:17">
      <c r="A834" s="37"/>
      <c r="B834" s="37"/>
      <c r="C834" s="37"/>
      <c r="D834" s="3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</row>
    <row r="835" spans="1:17">
      <c r="A835" s="37"/>
      <c r="B835" s="37"/>
      <c r="C835" s="37"/>
      <c r="D835" s="3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</row>
    <row r="836" spans="1:17">
      <c r="A836" s="37"/>
      <c r="B836" s="37"/>
      <c r="C836" s="37"/>
      <c r="D836" s="3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</row>
    <row r="837" spans="1:17">
      <c r="A837" s="37"/>
      <c r="B837" s="37"/>
      <c r="C837" s="37"/>
      <c r="D837" s="3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</row>
    <row r="838" spans="1:17">
      <c r="A838" s="37"/>
      <c r="B838" s="37"/>
      <c r="C838" s="37"/>
      <c r="D838" s="3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</row>
    <row r="839" spans="1:17">
      <c r="A839" s="37"/>
      <c r="B839" s="37"/>
      <c r="C839" s="37"/>
      <c r="D839" s="3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</row>
    <row r="840" spans="1:17">
      <c r="A840" s="37"/>
      <c r="B840" s="37"/>
      <c r="C840" s="37"/>
      <c r="D840" s="3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</row>
    <row r="841" spans="1:17">
      <c r="A841" s="37"/>
      <c r="B841" s="37"/>
      <c r="C841" s="37"/>
      <c r="D841" s="3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</row>
    <row r="842" spans="1:17">
      <c r="A842" s="37"/>
      <c r="B842" s="37"/>
      <c r="C842" s="37"/>
      <c r="D842" s="3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</row>
    <row r="843" spans="1:17">
      <c r="A843" s="37"/>
      <c r="B843" s="37"/>
      <c r="C843" s="37"/>
      <c r="D843" s="3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</row>
    <row r="844" spans="1:17">
      <c r="A844" s="37"/>
      <c r="B844" s="37"/>
      <c r="C844" s="37"/>
      <c r="D844" s="3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</row>
    <row r="845" spans="1:17">
      <c r="A845" s="37"/>
      <c r="B845" s="37"/>
      <c r="C845" s="37"/>
      <c r="D845" s="3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</row>
    <row r="846" spans="1:17">
      <c r="A846" s="37"/>
      <c r="B846" s="37"/>
      <c r="C846" s="37"/>
      <c r="D846" s="3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</row>
    <row r="847" spans="1:17">
      <c r="A847" s="37"/>
      <c r="B847" s="37"/>
      <c r="C847" s="37"/>
      <c r="D847" s="3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</row>
    <row r="848" spans="1:17">
      <c r="A848" s="37"/>
      <c r="B848" s="37"/>
      <c r="C848" s="37"/>
      <c r="D848" s="3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</row>
    <row r="849" spans="1:17">
      <c r="A849" s="37"/>
      <c r="B849" s="37"/>
      <c r="C849" s="37"/>
      <c r="D849" s="3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</row>
    <row r="850" spans="1:17">
      <c r="A850" s="37"/>
      <c r="B850" s="37"/>
      <c r="C850" s="37"/>
      <c r="D850" s="3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</row>
    <row r="851" spans="1:17">
      <c r="A851" s="37"/>
      <c r="B851" s="37"/>
      <c r="C851" s="37"/>
      <c r="D851" s="3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</row>
    <row r="852" spans="1:17">
      <c r="A852" s="37"/>
      <c r="B852" s="37"/>
      <c r="C852" s="37"/>
      <c r="D852" s="3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</row>
    <row r="853" spans="1:17">
      <c r="A853" s="37"/>
      <c r="B853" s="37"/>
      <c r="C853" s="37"/>
      <c r="D853" s="3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</row>
    <row r="854" spans="1:17">
      <c r="A854" s="37"/>
      <c r="B854" s="37"/>
      <c r="C854" s="37"/>
      <c r="D854" s="3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</row>
    <row r="855" spans="1:17">
      <c r="A855" s="37"/>
      <c r="B855" s="37"/>
      <c r="C855" s="37"/>
      <c r="D855" s="3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</row>
    <row r="856" spans="1:17">
      <c r="A856" s="37"/>
      <c r="B856" s="37"/>
      <c r="C856" s="37"/>
      <c r="D856" s="3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</row>
    <row r="857" spans="1:17">
      <c r="A857" s="37"/>
      <c r="B857" s="37"/>
      <c r="C857" s="37"/>
      <c r="D857" s="3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</row>
    <row r="858" spans="1:17">
      <c r="A858" s="37"/>
      <c r="B858" s="37"/>
      <c r="C858" s="37"/>
      <c r="D858" s="3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</row>
    <row r="859" spans="1:17">
      <c r="A859" s="37"/>
      <c r="B859" s="37"/>
      <c r="C859" s="37"/>
      <c r="D859" s="3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</row>
    <row r="860" spans="1:17">
      <c r="A860" s="37"/>
      <c r="B860" s="37"/>
      <c r="C860" s="37"/>
      <c r="D860" s="3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</row>
    <row r="861" spans="1:17">
      <c r="A861" s="37"/>
      <c r="B861" s="37"/>
      <c r="C861" s="37"/>
      <c r="D861" s="3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</row>
    <row r="862" spans="1:17">
      <c r="A862" s="37"/>
      <c r="B862" s="37"/>
      <c r="C862" s="37"/>
      <c r="D862" s="3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</row>
    <row r="863" spans="1:17">
      <c r="A863" s="37"/>
      <c r="B863" s="37"/>
      <c r="C863" s="37"/>
      <c r="D863" s="3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</row>
    <row r="864" spans="1:17">
      <c r="A864" s="37"/>
      <c r="B864" s="37"/>
      <c r="C864" s="37"/>
      <c r="D864" s="3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</row>
    <row r="865" spans="1:17">
      <c r="A865" s="37"/>
      <c r="B865" s="37"/>
      <c r="C865" s="37"/>
      <c r="D865" s="3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</row>
    <row r="866" spans="1:17">
      <c r="A866" s="37"/>
      <c r="B866" s="37"/>
      <c r="C866" s="37"/>
      <c r="D866" s="3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</row>
    <row r="867" spans="1:17">
      <c r="A867" s="37"/>
      <c r="B867" s="37"/>
      <c r="C867" s="37"/>
      <c r="D867" s="3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</row>
    <row r="868" spans="1:17">
      <c r="A868" s="37"/>
      <c r="B868" s="37"/>
      <c r="C868" s="37"/>
      <c r="D868" s="3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</row>
    <row r="869" spans="1:17">
      <c r="A869" s="37"/>
      <c r="B869" s="37"/>
      <c r="C869" s="37"/>
      <c r="D869" s="3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</row>
    <row r="870" spans="1:17">
      <c r="A870" s="37"/>
      <c r="B870" s="37"/>
      <c r="C870" s="37"/>
      <c r="D870" s="3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</row>
    <row r="871" spans="1:17">
      <c r="A871" s="37"/>
      <c r="B871" s="37"/>
      <c r="C871" s="37"/>
      <c r="D871" s="3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</row>
    <row r="872" spans="1:17">
      <c r="A872" s="37"/>
      <c r="B872" s="37"/>
      <c r="C872" s="37"/>
      <c r="D872" s="3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</row>
    <row r="873" spans="1:17">
      <c r="A873" s="37"/>
      <c r="B873" s="37"/>
      <c r="C873" s="37"/>
      <c r="D873" s="3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</row>
    <row r="874" spans="1:17">
      <c r="A874" s="37"/>
      <c r="B874" s="37"/>
      <c r="C874" s="37"/>
      <c r="D874" s="3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</row>
    <row r="875" spans="1:17">
      <c r="A875" s="37"/>
      <c r="B875" s="37"/>
      <c r="C875" s="37"/>
      <c r="D875" s="3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</row>
    <row r="876" spans="1:17">
      <c r="A876" s="37"/>
      <c r="B876" s="37"/>
      <c r="C876" s="37"/>
      <c r="D876" s="3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</row>
    <row r="877" spans="1:17">
      <c r="A877" s="37"/>
      <c r="B877" s="37"/>
      <c r="C877" s="37"/>
      <c r="D877" s="3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</row>
    <row r="878" spans="1:17">
      <c r="A878" s="37"/>
      <c r="B878" s="37"/>
      <c r="C878" s="37"/>
      <c r="D878" s="3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</row>
    <row r="879" spans="1:17">
      <c r="A879" s="37"/>
      <c r="B879" s="37"/>
      <c r="C879" s="37"/>
      <c r="D879" s="3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</row>
    <row r="880" spans="1:17">
      <c r="A880" s="37"/>
      <c r="B880" s="37"/>
      <c r="C880" s="37"/>
      <c r="D880" s="3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</row>
    <row r="881" spans="1:17">
      <c r="A881" s="37"/>
      <c r="B881" s="37"/>
      <c r="C881" s="37"/>
      <c r="D881" s="3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</row>
    <row r="882" spans="1:17">
      <c r="A882" s="37"/>
      <c r="B882" s="37"/>
      <c r="C882" s="37"/>
      <c r="D882" s="3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</row>
    <row r="883" spans="1:17">
      <c r="A883" s="37"/>
      <c r="B883" s="37"/>
      <c r="C883" s="37"/>
      <c r="D883" s="3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</row>
    <row r="884" spans="1:17">
      <c r="A884" s="37"/>
      <c r="B884" s="37"/>
      <c r="C884" s="37"/>
      <c r="D884" s="3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</row>
    <row r="885" spans="1:17">
      <c r="A885" s="37"/>
      <c r="B885" s="37"/>
      <c r="C885" s="37"/>
      <c r="D885" s="3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</row>
    <row r="886" spans="1:17">
      <c r="A886" s="37"/>
      <c r="B886" s="37"/>
      <c r="C886" s="37"/>
      <c r="D886" s="3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</row>
    <row r="887" spans="1:17">
      <c r="A887" s="37"/>
      <c r="B887" s="37"/>
      <c r="C887" s="37"/>
      <c r="D887" s="3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</row>
    <row r="888" spans="1:17">
      <c r="A888" s="37"/>
      <c r="B888" s="37"/>
      <c r="C888" s="37"/>
      <c r="D888" s="3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</row>
    <row r="889" spans="1:17">
      <c r="A889" s="37"/>
      <c r="B889" s="37"/>
      <c r="C889" s="37"/>
      <c r="D889" s="3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</row>
    <row r="890" spans="1:17">
      <c r="A890" s="37"/>
      <c r="B890" s="37"/>
      <c r="C890" s="37"/>
      <c r="D890" s="3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</row>
    <row r="891" spans="1:17">
      <c r="A891" s="37"/>
      <c r="B891" s="37"/>
      <c r="C891" s="37"/>
      <c r="D891" s="3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</row>
    <row r="892" spans="1:17">
      <c r="A892" s="37"/>
      <c r="B892" s="37"/>
      <c r="C892" s="37"/>
      <c r="D892" s="3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</row>
    <row r="893" spans="1:17">
      <c r="A893" s="37"/>
      <c r="B893" s="37"/>
      <c r="C893" s="37"/>
      <c r="D893" s="3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</row>
    <row r="894" spans="1:17">
      <c r="A894" s="37"/>
      <c r="B894" s="37"/>
      <c r="C894" s="37"/>
      <c r="D894" s="3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</row>
    <row r="895" spans="1:17">
      <c r="A895" s="37"/>
      <c r="B895" s="37"/>
      <c r="C895" s="37"/>
      <c r="D895" s="3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</row>
    <row r="896" spans="1:17">
      <c r="A896" s="37"/>
      <c r="B896" s="37"/>
      <c r="C896" s="37"/>
      <c r="D896" s="3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</row>
    <row r="897" spans="1:17">
      <c r="A897" s="37"/>
      <c r="B897" s="37"/>
      <c r="C897" s="37"/>
      <c r="D897" s="3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</row>
    <row r="898" spans="1:17">
      <c r="A898" s="37"/>
      <c r="B898" s="37"/>
      <c r="C898" s="37"/>
      <c r="D898" s="3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</row>
    <row r="899" spans="1:17">
      <c r="A899" s="37"/>
      <c r="B899" s="37"/>
      <c r="C899" s="37"/>
      <c r="D899" s="3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</row>
    <row r="900" spans="1:17">
      <c r="A900" s="37"/>
      <c r="B900" s="37"/>
      <c r="C900" s="37"/>
      <c r="D900" s="3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</row>
    <row r="901" spans="1:17">
      <c r="A901" s="37"/>
      <c r="B901" s="37"/>
      <c r="C901" s="37"/>
      <c r="D901" s="3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</row>
    <row r="902" spans="1:17">
      <c r="A902" s="37"/>
      <c r="B902" s="37"/>
      <c r="C902" s="37"/>
      <c r="D902" s="3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</row>
    <row r="903" spans="1:17">
      <c r="A903" s="37"/>
      <c r="B903" s="37"/>
      <c r="C903" s="37"/>
      <c r="D903" s="3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</row>
    <row r="904" spans="1:17">
      <c r="A904" s="37"/>
      <c r="B904" s="37"/>
      <c r="C904" s="37"/>
      <c r="D904" s="3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</row>
    <row r="905" spans="1:17">
      <c r="A905" s="37"/>
      <c r="B905" s="37"/>
      <c r="C905" s="37"/>
      <c r="D905" s="3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</row>
    <row r="906" spans="1:17">
      <c r="A906" s="37"/>
      <c r="B906" s="37"/>
      <c r="C906" s="37"/>
      <c r="D906" s="3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</row>
    <row r="907" spans="1:17">
      <c r="A907" s="37"/>
      <c r="B907" s="37"/>
      <c r="C907" s="37"/>
      <c r="D907" s="3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</row>
    <row r="908" spans="1:17">
      <c r="A908" s="37"/>
      <c r="B908" s="37"/>
      <c r="C908" s="37"/>
      <c r="D908" s="3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</row>
    <row r="909" spans="1:17">
      <c r="A909" s="37"/>
      <c r="B909" s="37"/>
      <c r="C909" s="37"/>
      <c r="D909" s="3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</row>
    <row r="910" spans="1:17">
      <c r="A910" s="37"/>
      <c r="B910" s="37"/>
      <c r="C910" s="37"/>
      <c r="D910" s="3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</row>
    <row r="911" spans="1:17">
      <c r="A911" s="37"/>
      <c r="B911" s="37"/>
      <c r="C911" s="37"/>
      <c r="D911" s="3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</row>
    <row r="912" spans="1:17">
      <c r="A912" s="37"/>
      <c r="B912" s="37"/>
      <c r="C912" s="37"/>
      <c r="D912" s="3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</row>
    <row r="913" spans="1:17">
      <c r="A913" s="37"/>
      <c r="B913" s="37"/>
      <c r="C913" s="37"/>
      <c r="D913" s="3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</row>
    <row r="914" spans="1:17">
      <c r="A914" s="37"/>
      <c r="B914" s="37"/>
      <c r="C914" s="37"/>
      <c r="D914" s="3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</row>
    <row r="915" spans="1:17">
      <c r="A915" s="37"/>
      <c r="B915" s="37"/>
      <c r="C915" s="37"/>
      <c r="D915" s="3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</row>
    <row r="916" spans="1:17">
      <c r="A916" s="37"/>
      <c r="B916" s="37"/>
      <c r="C916" s="37"/>
      <c r="D916" s="3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</row>
    <row r="917" spans="1:17">
      <c r="A917" s="37"/>
      <c r="B917" s="37"/>
      <c r="C917" s="37"/>
      <c r="D917" s="3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</row>
    <row r="918" spans="1:17">
      <c r="A918" s="37"/>
      <c r="B918" s="37"/>
      <c r="C918" s="37"/>
      <c r="D918" s="3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</row>
    <row r="919" spans="1:17">
      <c r="A919" s="37"/>
      <c r="B919" s="37"/>
      <c r="C919" s="37"/>
      <c r="D919" s="3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</row>
    <row r="920" spans="1:17">
      <c r="A920" s="37"/>
      <c r="B920" s="37"/>
      <c r="C920" s="37"/>
      <c r="D920" s="3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</row>
    <row r="921" spans="1:17">
      <c r="A921" s="37"/>
      <c r="B921" s="37"/>
      <c r="C921" s="37"/>
      <c r="D921" s="3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</row>
    <row r="922" spans="1:17">
      <c r="A922" s="37"/>
      <c r="B922" s="37"/>
      <c r="C922" s="37"/>
      <c r="D922" s="3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</row>
    <row r="923" spans="1:17">
      <c r="A923" s="37"/>
      <c r="B923" s="37"/>
      <c r="C923" s="37"/>
      <c r="D923" s="3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</row>
    <row r="924" spans="1:17">
      <c r="A924" s="37"/>
      <c r="B924" s="37"/>
      <c r="C924" s="37"/>
      <c r="D924" s="3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</row>
    <row r="925" spans="1:17">
      <c r="A925" s="37"/>
      <c r="B925" s="37"/>
      <c r="C925" s="37"/>
      <c r="D925" s="3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</row>
    <row r="926" spans="1:17">
      <c r="A926" s="37"/>
      <c r="B926" s="37"/>
      <c r="C926" s="37"/>
      <c r="D926" s="3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</row>
    <row r="927" spans="1:17">
      <c r="A927" s="37"/>
      <c r="B927" s="37"/>
      <c r="C927" s="37"/>
      <c r="D927" s="3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</row>
    <row r="928" spans="1:17">
      <c r="A928" s="37"/>
      <c r="B928" s="37"/>
      <c r="C928" s="37"/>
      <c r="D928" s="3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</row>
    <row r="929" spans="1:17">
      <c r="A929" s="37"/>
      <c r="B929" s="37"/>
      <c r="C929" s="37"/>
      <c r="D929" s="3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</row>
    <row r="930" spans="1:17">
      <c r="A930" s="37"/>
      <c r="B930" s="37"/>
      <c r="C930" s="37"/>
      <c r="D930" s="3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</row>
    <row r="931" spans="1:17">
      <c r="A931" s="37"/>
      <c r="B931" s="37"/>
      <c r="C931" s="37"/>
      <c r="D931" s="3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</row>
    <row r="932" spans="1:17">
      <c r="A932" s="37"/>
      <c r="B932" s="37"/>
      <c r="C932" s="37"/>
      <c r="D932" s="3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</row>
    <row r="933" spans="1:17">
      <c r="A933" s="37"/>
      <c r="B933" s="37"/>
      <c r="C933" s="37"/>
      <c r="D933" s="3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</row>
    <row r="934" spans="1:17">
      <c r="A934" s="37"/>
      <c r="B934" s="37"/>
      <c r="C934" s="37"/>
      <c r="D934" s="3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</row>
    <row r="935" spans="1:17">
      <c r="A935" s="37"/>
      <c r="B935" s="37"/>
      <c r="C935" s="37"/>
      <c r="D935" s="3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</row>
    <row r="936" spans="1:17">
      <c r="A936" s="37"/>
      <c r="B936" s="37"/>
      <c r="C936" s="37"/>
      <c r="D936" s="3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</row>
    <row r="937" spans="1:17">
      <c r="A937" s="37"/>
      <c r="B937" s="37"/>
      <c r="C937" s="37"/>
      <c r="D937" s="3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</row>
    <row r="938" spans="1:17">
      <c r="A938" s="37"/>
      <c r="B938" s="37"/>
      <c r="C938" s="37"/>
      <c r="D938" s="3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</row>
    <row r="939" spans="1:17">
      <c r="A939" s="37"/>
      <c r="B939" s="37"/>
      <c r="C939" s="37"/>
      <c r="D939" s="3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</row>
    <row r="940" spans="1:17">
      <c r="A940" s="37"/>
      <c r="B940" s="37"/>
      <c r="C940" s="37"/>
      <c r="D940" s="3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</row>
    <row r="941" spans="1:17">
      <c r="A941" s="37"/>
      <c r="B941" s="37"/>
      <c r="C941" s="37"/>
      <c r="D941" s="3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</row>
    <row r="942" spans="1:17">
      <c r="A942" s="37"/>
      <c r="B942" s="37"/>
      <c r="C942" s="37"/>
      <c r="D942" s="3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</row>
    <row r="943" spans="1:17">
      <c r="A943" s="37"/>
      <c r="B943" s="37"/>
      <c r="C943" s="37"/>
      <c r="D943" s="3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</row>
    <row r="944" spans="1:17">
      <c r="A944" s="37"/>
      <c r="B944" s="37"/>
      <c r="C944" s="37"/>
      <c r="D944" s="3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</row>
    <row r="945" spans="1:17">
      <c r="A945" s="37"/>
      <c r="B945" s="37"/>
      <c r="C945" s="37"/>
      <c r="D945" s="3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</row>
    <row r="946" spans="1:17">
      <c r="A946" s="37"/>
      <c r="B946" s="37"/>
      <c r="C946" s="37"/>
      <c r="D946" s="3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</row>
    <row r="947" spans="1:17">
      <c r="A947" s="37"/>
      <c r="B947" s="37"/>
      <c r="C947" s="37"/>
      <c r="D947" s="3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</row>
    <row r="948" spans="1:17">
      <c r="A948" s="37"/>
      <c r="B948" s="37"/>
      <c r="C948" s="37"/>
      <c r="D948" s="3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</row>
    <row r="949" spans="1:17">
      <c r="A949" s="37"/>
      <c r="B949" s="37"/>
      <c r="C949" s="37"/>
      <c r="D949" s="3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</row>
    <row r="950" spans="1:17">
      <c r="A950" s="37"/>
      <c r="B950" s="37"/>
      <c r="C950" s="37"/>
      <c r="D950" s="3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</row>
    <row r="951" spans="1:17">
      <c r="A951" s="37"/>
      <c r="B951" s="37"/>
      <c r="C951" s="37"/>
      <c r="D951" s="3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</row>
    <row r="952" spans="1:17">
      <c r="A952" s="37"/>
      <c r="B952" s="37"/>
      <c r="C952" s="37"/>
      <c r="D952" s="3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</row>
    <row r="953" spans="1:17">
      <c r="A953" s="37"/>
      <c r="B953" s="37"/>
      <c r="C953" s="37"/>
      <c r="D953" s="3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</row>
    <row r="954" spans="1:17">
      <c r="A954" s="37"/>
      <c r="B954" s="37"/>
      <c r="C954" s="37"/>
      <c r="D954" s="3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</row>
    <row r="955" spans="1:17">
      <c r="A955" s="37"/>
      <c r="B955" s="37"/>
      <c r="C955" s="37"/>
      <c r="D955" s="3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</row>
    <row r="956" spans="1:17">
      <c r="A956" s="37"/>
      <c r="B956" s="37"/>
      <c r="C956" s="37"/>
      <c r="D956" s="3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</row>
    <row r="957" spans="1:17">
      <c r="A957" s="37"/>
      <c r="B957" s="37"/>
      <c r="C957" s="37"/>
      <c r="D957" s="3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</row>
    <row r="958" spans="1:17">
      <c r="A958" s="37"/>
      <c r="B958" s="37"/>
      <c r="C958" s="37"/>
      <c r="D958" s="3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</row>
    <row r="959" spans="1:17">
      <c r="A959" s="37"/>
      <c r="B959" s="37"/>
      <c r="C959" s="37"/>
      <c r="D959" s="3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</row>
    <row r="960" spans="1:17">
      <c r="A960" s="37"/>
      <c r="B960" s="37"/>
      <c r="C960" s="37"/>
      <c r="D960" s="3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</row>
    <row r="961" spans="1:17">
      <c r="A961" s="37"/>
      <c r="B961" s="37"/>
      <c r="C961" s="37"/>
      <c r="D961" s="3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</row>
    <row r="962" spans="1:17">
      <c r="A962" s="37"/>
      <c r="B962" s="37"/>
      <c r="C962" s="37"/>
      <c r="D962" s="3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</row>
    <row r="963" spans="1:17">
      <c r="A963" s="37"/>
      <c r="B963" s="37"/>
      <c r="C963" s="37"/>
      <c r="D963" s="3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</row>
    <row r="964" spans="1:17">
      <c r="A964" s="37"/>
      <c r="B964" s="37"/>
      <c r="C964" s="37"/>
      <c r="D964" s="3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</row>
    <row r="965" spans="1:17">
      <c r="A965" s="37"/>
      <c r="B965" s="37"/>
      <c r="C965" s="37"/>
      <c r="D965" s="3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</row>
    <row r="966" spans="1:17">
      <c r="A966" s="37"/>
      <c r="B966" s="37"/>
      <c r="C966" s="37"/>
      <c r="D966" s="3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</row>
    <row r="967" spans="1:17">
      <c r="A967" s="37"/>
      <c r="B967" s="37"/>
      <c r="C967" s="37"/>
      <c r="D967" s="3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</row>
    <row r="968" spans="1:17">
      <c r="A968" s="37"/>
      <c r="B968" s="37"/>
      <c r="C968" s="37"/>
      <c r="D968" s="3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</row>
    <row r="969" spans="1:17">
      <c r="A969" s="37"/>
      <c r="B969" s="37"/>
      <c r="C969" s="37"/>
      <c r="D969" s="3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</row>
    <row r="970" spans="1:17">
      <c r="A970" s="37"/>
      <c r="B970" s="37"/>
      <c r="C970" s="37"/>
      <c r="D970" s="3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</row>
    <row r="971" spans="1:17">
      <c r="A971" s="37"/>
      <c r="B971" s="37"/>
      <c r="C971" s="37"/>
      <c r="D971" s="3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</row>
    <row r="972" spans="1:17">
      <c r="A972" s="37"/>
      <c r="B972" s="37"/>
      <c r="C972" s="37"/>
      <c r="D972" s="3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</row>
    <row r="973" spans="1:17">
      <c r="A973" s="37"/>
      <c r="B973" s="37"/>
      <c r="C973" s="37"/>
      <c r="D973" s="3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</row>
    <row r="974" spans="1:17">
      <c r="A974" s="37"/>
      <c r="B974" s="37"/>
      <c r="C974" s="37"/>
      <c r="D974" s="3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</row>
    <row r="975" spans="1:17">
      <c r="A975" s="37"/>
      <c r="B975" s="37"/>
      <c r="C975" s="37"/>
      <c r="D975" s="3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</row>
    <row r="976" spans="1:17">
      <c r="A976" s="37"/>
      <c r="B976" s="37"/>
      <c r="C976" s="37"/>
      <c r="D976" s="3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</row>
    <row r="977" spans="1:17">
      <c r="A977" s="37"/>
      <c r="B977" s="37"/>
      <c r="C977" s="37"/>
      <c r="D977" s="3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</row>
    <row r="978" spans="1:17">
      <c r="A978" s="37"/>
      <c r="B978" s="37"/>
      <c r="C978" s="37"/>
      <c r="D978" s="3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</row>
    <row r="979" spans="1:17">
      <c r="A979" s="37"/>
      <c r="B979" s="37"/>
      <c r="C979" s="37"/>
      <c r="D979" s="3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</row>
    <row r="980" spans="1:17">
      <c r="A980" s="37"/>
      <c r="B980" s="37"/>
      <c r="C980" s="37"/>
      <c r="D980" s="3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</row>
    <row r="981" spans="1:17">
      <c r="A981" s="37"/>
      <c r="B981" s="37"/>
      <c r="C981" s="37"/>
      <c r="D981" s="3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</row>
    <row r="982" spans="1:17">
      <c r="A982" s="37"/>
      <c r="B982" s="37"/>
      <c r="C982" s="37"/>
      <c r="D982" s="3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</row>
    <row r="983" spans="1:17">
      <c r="A983" s="37"/>
      <c r="B983" s="37"/>
      <c r="C983" s="37"/>
      <c r="D983" s="3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</row>
    <row r="984" spans="1:17">
      <c r="A984" s="37"/>
      <c r="B984" s="37"/>
      <c r="C984" s="37"/>
      <c r="D984" s="3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</row>
    <row r="985" spans="1:17">
      <c r="A985" s="37"/>
      <c r="B985" s="37"/>
      <c r="C985" s="37"/>
      <c r="D985" s="3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</row>
    <row r="986" spans="1:17">
      <c r="A986" s="37"/>
      <c r="B986" s="37"/>
      <c r="C986" s="37"/>
      <c r="D986" s="3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</row>
    <row r="987" spans="1:17">
      <c r="A987" s="37"/>
      <c r="B987" s="37"/>
      <c r="C987" s="37"/>
      <c r="D987" s="3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</row>
    <row r="988" spans="1:17">
      <c r="A988" s="37"/>
      <c r="B988" s="37"/>
      <c r="C988" s="37"/>
      <c r="D988" s="3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</row>
    <row r="989" spans="1:17">
      <c r="A989" s="37"/>
      <c r="B989" s="37"/>
      <c r="C989" s="37"/>
      <c r="D989" s="3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</row>
    <row r="990" spans="1:17">
      <c r="A990" s="37"/>
      <c r="B990" s="37"/>
      <c r="C990" s="37"/>
      <c r="D990" s="3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</row>
    <row r="991" spans="1:17">
      <c r="A991" s="37"/>
      <c r="B991" s="37"/>
      <c r="C991" s="37"/>
      <c r="D991" s="3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</row>
    <row r="992" spans="1:17">
      <c r="A992" s="37"/>
      <c r="B992" s="37"/>
      <c r="C992" s="37"/>
      <c r="D992" s="3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</row>
    <row r="993" spans="1:17">
      <c r="A993" s="37"/>
      <c r="B993" s="37"/>
      <c r="C993" s="37"/>
      <c r="D993" s="3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</row>
    <row r="994" spans="1:17">
      <c r="A994" s="37"/>
      <c r="B994" s="37"/>
      <c r="C994" s="37"/>
      <c r="D994" s="3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</row>
    <row r="995" spans="1:17">
      <c r="A995" s="37"/>
      <c r="B995" s="37"/>
      <c r="C995" s="37"/>
      <c r="D995" s="3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</row>
    <row r="996" spans="1:17">
      <c r="A996" s="37"/>
      <c r="B996" s="37"/>
      <c r="C996" s="37"/>
      <c r="D996" s="3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</row>
    <row r="997" spans="1:17">
      <c r="A997" s="37"/>
      <c r="B997" s="37"/>
      <c r="C997" s="37"/>
      <c r="D997" s="3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</row>
    <row r="998" spans="1:17">
      <c r="A998" s="37"/>
      <c r="B998" s="37"/>
      <c r="C998" s="37"/>
      <c r="D998" s="3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</row>
    <row r="999" spans="1:17">
      <c r="A999" s="37"/>
      <c r="B999" s="37"/>
      <c r="C999" s="37"/>
      <c r="D999" s="3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</row>
    <row r="1000" spans="1:17">
      <c r="A1000" s="37"/>
      <c r="B1000" s="37"/>
      <c r="C1000" s="37"/>
      <c r="D1000" s="3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</row>
    <row r="1001" spans="1:17">
      <c r="A1001" s="37"/>
      <c r="B1001" s="37"/>
      <c r="C1001" s="37"/>
      <c r="D1001" s="3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</row>
    <row r="1002" spans="1:17">
      <c r="A1002" s="37"/>
      <c r="B1002" s="37"/>
      <c r="C1002" s="37"/>
      <c r="D1002" s="3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</row>
    <row r="1003" spans="1:17">
      <c r="A1003" s="37"/>
      <c r="B1003" s="37"/>
      <c r="C1003" s="37"/>
      <c r="D1003" s="3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</row>
    <row r="1004" spans="1:17">
      <c r="A1004" s="37"/>
      <c r="B1004" s="37"/>
      <c r="C1004" s="37"/>
      <c r="D1004" s="3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</row>
    <row r="1005" spans="1:17">
      <c r="A1005" s="37"/>
      <c r="B1005" s="37"/>
      <c r="C1005" s="37"/>
      <c r="D1005" s="3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</row>
    <row r="1006" spans="1:17">
      <c r="A1006" s="37"/>
      <c r="B1006" s="37"/>
      <c r="C1006" s="37"/>
      <c r="D1006" s="3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</row>
    <row r="1007" spans="1:17">
      <c r="A1007" s="37"/>
      <c r="B1007" s="37"/>
      <c r="C1007" s="37"/>
      <c r="D1007" s="3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</row>
    <row r="1008" spans="1:17">
      <c r="A1008" s="37"/>
      <c r="B1008" s="37"/>
      <c r="C1008" s="37"/>
      <c r="D1008" s="37"/>
      <c r="E1008" s="17"/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</row>
    <row r="1009" spans="1:17">
      <c r="A1009" s="37"/>
      <c r="B1009" s="37"/>
      <c r="C1009" s="37"/>
      <c r="D1009" s="37"/>
      <c r="E1009" s="17"/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</row>
    <row r="1010" spans="1:17">
      <c r="A1010" s="37"/>
      <c r="B1010" s="37"/>
      <c r="C1010" s="37"/>
      <c r="D1010" s="37"/>
      <c r="E1010" s="17"/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  <c r="P1010" s="17"/>
      <c r="Q1010" s="17"/>
    </row>
    <row r="1011" spans="1:17">
      <c r="A1011" s="37"/>
      <c r="B1011" s="37"/>
      <c r="C1011" s="37"/>
      <c r="D1011" s="37"/>
      <c r="E1011" s="17"/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  <c r="P1011" s="17"/>
      <c r="Q1011" s="17"/>
    </row>
    <row r="1012" spans="1:17">
      <c r="A1012" s="37"/>
      <c r="B1012" s="37"/>
      <c r="C1012" s="37"/>
      <c r="D1012" s="37"/>
      <c r="E1012" s="17"/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</row>
    <row r="1013" spans="1:17">
      <c r="A1013" s="37"/>
      <c r="B1013" s="37"/>
      <c r="C1013" s="37"/>
      <c r="D1013" s="3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</row>
    <row r="1014" spans="1:17">
      <c r="A1014" s="37"/>
      <c r="B1014" s="37"/>
      <c r="C1014" s="37"/>
      <c r="D1014" s="37"/>
      <c r="E1014" s="17"/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</row>
    <row r="1015" spans="1:17">
      <c r="A1015" s="37"/>
      <c r="B1015" s="37"/>
      <c r="C1015" s="37"/>
      <c r="D1015" s="37"/>
      <c r="E1015" s="17"/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</row>
    <row r="1016" spans="1:17">
      <c r="A1016" s="37"/>
      <c r="B1016" s="37"/>
      <c r="C1016" s="37"/>
      <c r="D1016" s="37"/>
      <c r="E1016" s="17"/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</row>
    <row r="1017" spans="1:17">
      <c r="A1017" s="37"/>
      <c r="B1017" s="37"/>
      <c r="C1017" s="37"/>
      <c r="D1017" s="37"/>
      <c r="E1017" s="17"/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</row>
    <row r="1018" spans="1:17">
      <c r="A1018" s="37"/>
      <c r="B1018" s="37"/>
      <c r="C1018" s="37"/>
      <c r="D1018" s="37"/>
      <c r="E1018" s="17"/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  <c r="P1018" s="17"/>
      <c r="Q1018" s="17"/>
    </row>
    <row r="1019" spans="1:17">
      <c r="A1019" s="37"/>
      <c r="B1019" s="37"/>
      <c r="C1019" s="37"/>
      <c r="D1019" s="37"/>
      <c r="E1019" s="17"/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  <c r="P1019" s="17"/>
      <c r="Q1019" s="17"/>
    </row>
    <row r="1020" spans="1:17">
      <c r="A1020" s="37"/>
      <c r="B1020" s="37"/>
      <c r="C1020" s="37"/>
      <c r="D1020" s="37"/>
      <c r="E1020" s="17"/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  <c r="P1020" s="17"/>
      <c r="Q1020" s="17"/>
    </row>
    <row r="1021" spans="1:17">
      <c r="A1021" s="37"/>
      <c r="B1021" s="37"/>
      <c r="C1021" s="37"/>
      <c r="D1021" s="37"/>
      <c r="E1021" s="17"/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  <c r="P1021" s="17"/>
      <c r="Q1021" s="17"/>
    </row>
    <row r="1022" spans="1:17">
      <c r="A1022" s="37"/>
      <c r="B1022" s="37"/>
      <c r="C1022" s="37"/>
      <c r="D1022" s="37"/>
      <c r="E1022" s="17"/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  <c r="P1022" s="17"/>
      <c r="Q1022" s="17"/>
    </row>
    <row r="1023" spans="1:17">
      <c r="A1023" s="37"/>
      <c r="B1023" s="37"/>
      <c r="C1023" s="37"/>
      <c r="D1023" s="37"/>
      <c r="E1023" s="17"/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  <c r="P1023" s="17"/>
      <c r="Q1023" s="17"/>
    </row>
    <row r="1024" spans="1:17">
      <c r="A1024" s="37"/>
      <c r="B1024" s="37"/>
      <c r="C1024" s="37"/>
      <c r="D1024" s="37"/>
      <c r="E1024" s="17"/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  <c r="P1024" s="17"/>
      <c r="Q1024" s="17"/>
    </row>
    <row r="1025" spans="1:17">
      <c r="A1025" s="37"/>
      <c r="B1025" s="37"/>
      <c r="C1025" s="37"/>
      <c r="D1025" s="37"/>
      <c r="E1025" s="17"/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  <c r="P1025" s="17"/>
      <c r="Q1025" s="17"/>
    </row>
    <row r="1026" spans="1:17">
      <c r="A1026" s="37"/>
      <c r="B1026" s="37"/>
      <c r="C1026" s="37"/>
      <c r="D1026" s="37"/>
      <c r="E1026" s="17"/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  <c r="P1026" s="17"/>
      <c r="Q1026" s="17"/>
    </row>
    <row r="1027" spans="1:17">
      <c r="A1027" s="37"/>
      <c r="B1027" s="37"/>
      <c r="C1027" s="37"/>
      <c r="D1027" s="37"/>
      <c r="E1027" s="17"/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  <c r="P1027" s="17"/>
      <c r="Q1027" s="17"/>
    </row>
    <row r="1028" spans="1:17">
      <c r="A1028" s="37"/>
      <c r="B1028" s="37"/>
      <c r="C1028" s="37"/>
      <c r="D1028" s="37"/>
      <c r="E1028" s="17"/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  <c r="P1028" s="17"/>
      <c r="Q1028" s="17"/>
    </row>
    <row r="1029" spans="1:17">
      <c r="A1029" s="37"/>
      <c r="B1029" s="37"/>
      <c r="C1029" s="37"/>
      <c r="D1029" s="37"/>
      <c r="E1029" s="17"/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  <c r="P1029" s="17"/>
      <c r="Q1029" s="17"/>
    </row>
    <row r="1030" spans="1:17">
      <c r="A1030" s="37"/>
      <c r="B1030" s="37"/>
      <c r="C1030" s="37"/>
      <c r="D1030" s="37"/>
      <c r="E1030" s="17"/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  <c r="P1030" s="17"/>
      <c r="Q1030" s="17"/>
    </row>
    <row r="1031" spans="1:17">
      <c r="A1031" s="37"/>
      <c r="B1031" s="37"/>
      <c r="C1031" s="37"/>
      <c r="D1031" s="37"/>
      <c r="E1031" s="17"/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  <c r="P1031" s="17"/>
      <c r="Q1031" s="17"/>
    </row>
    <row r="1032" spans="1:17">
      <c r="A1032" s="37"/>
      <c r="B1032" s="37"/>
      <c r="C1032" s="37"/>
      <c r="D1032" s="37"/>
      <c r="E1032" s="17"/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  <c r="P1032" s="17"/>
      <c r="Q1032" s="17"/>
    </row>
    <row r="1033" spans="1:17">
      <c r="A1033" s="37"/>
      <c r="B1033" s="37"/>
      <c r="C1033" s="37"/>
      <c r="D1033" s="37"/>
      <c r="E1033" s="17"/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  <c r="P1033" s="17"/>
      <c r="Q1033" s="17"/>
    </row>
    <row r="1034" spans="1:17">
      <c r="A1034" s="37"/>
      <c r="B1034" s="37"/>
      <c r="C1034" s="37"/>
      <c r="D1034" s="37"/>
      <c r="E1034" s="17"/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  <c r="P1034" s="17"/>
      <c r="Q1034" s="17"/>
    </row>
    <row r="1035" spans="1:17">
      <c r="A1035" s="37"/>
      <c r="B1035" s="37"/>
      <c r="C1035" s="37"/>
      <c r="D1035" s="37"/>
      <c r="E1035" s="17"/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  <c r="P1035" s="17"/>
      <c r="Q1035" s="17"/>
    </row>
    <row r="1036" spans="1:17">
      <c r="A1036" s="37"/>
      <c r="B1036" s="37"/>
      <c r="C1036" s="37"/>
      <c r="D1036" s="37"/>
      <c r="E1036" s="17"/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  <c r="P1036" s="17"/>
      <c r="Q1036" s="17"/>
    </row>
    <row r="1037" spans="1:17">
      <c r="A1037" s="37"/>
      <c r="B1037" s="37"/>
      <c r="C1037" s="37"/>
      <c r="D1037" s="37"/>
      <c r="E1037" s="17"/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  <c r="P1037" s="17"/>
      <c r="Q1037" s="17"/>
    </row>
    <row r="1038" spans="1:17">
      <c r="A1038" s="37"/>
      <c r="B1038" s="37"/>
      <c r="C1038" s="37"/>
      <c r="D1038" s="37"/>
      <c r="E1038" s="17"/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  <c r="P1038" s="17"/>
      <c r="Q1038" s="17"/>
    </row>
    <row r="1039" spans="1:17">
      <c r="A1039" s="37"/>
      <c r="B1039" s="37"/>
      <c r="C1039" s="37"/>
      <c r="D1039" s="37"/>
      <c r="E1039" s="17"/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  <c r="P1039" s="17"/>
      <c r="Q1039" s="17"/>
    </row>
    <row r="1040" spans="1:17">
      <c r="A1040" s="37"/>
      <c r="B1040" s="37"/>
      <c r="C1040" s="37"/>
      <c r="D1040" s="37"/>
      <c r="E1040" s="17"/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  <c r="P1040" s="17"/>
      <c r="Q1040" s="17"/>
    </row>
    <row r="1041" spans="1:17">
      <c r="A1041" s="37"/>
      <c r="B1041" s="37"/>
      <c r="C1041" s="37"/>
      <c r="D1041" s="37"/>
      <c r="E1041" s="17"/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  <c r="P1041" s="17"/>
      <c r="Q1041" s="17"/>
    </row>
    <row r="1042" spans="1:17">
      <c r="A1042" s="37"/>
      <c r="B1042" s="37"/>
      <c r="C1042" s="37"/>
      <c r="D1042" s="37"/>
      <c r="E1042" s="17"/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  <c r="P1042" s="17"/>
      <c r="Q1042" s="17"/>
    </row>
    <row r="1043" spans="1:17">
      <c r="A1043" s="37"/>
      <c r="B1043" s="37"/>
      <c r="C1043" s="37"/>
      <c r="D1043" s="37"/>
      <c r="E1043" s="17"/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  <c r="P1043" s="17"/>
      <c r="Q1043" s="17"/>
    </row>
    <row r="1044" spans="1:17">
      <c r="A1044" s="37"/>
      <c r="B1044" s="37"/>
      <c r="C1044" s="37"/>
      <c r="D1044" s="37"/>
      <c r="E1044" s="17"/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  <c r="P1044" s="17"/>
      <c r="Q1044" s="17"/>
    </row>
    <row r="1045" spans="1:17">
      <c r="A1045" s="37"/>
      <c r="B1045" s="37"/>
      <c r="C1045" s="37"/>
      <c r="D1045" s="37"/>
      <c r="E1045" s="17"/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  <c r="P1045" s="17"/>
      <c r="Q1045" s="17"/>
    </row>
    <row r="1046" spans="1:17">
      <c r="A1046" s="37"/>
      <c r="B1046" s="37"/>
      <c r="C1046" s="37"/>
      <c r="D1046" s="37"/>
      <c r="E1046" s="17"/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  <c r="P1046" s="17"/>
      <c r="Q1046" s="17"/>
    </row>
    <row r="1047" spans="1:17">
      <c r="A1047" s="37"/>
      <c r="B1047" s="37"/>
      <c r="C1047" s="37"/>
      <c r="D1047" s="37"/>
      <c r="E1047" s="17"/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  <c r="P1047" s="17"/>
      <c r="Q1047" s="17"/>
    </row>
    <row r="1048" spans="1:17">
      <c r="A1048" s="37"/>
      <c r="B1048" s="37"/>
      <c r="C1048" s="37"/>
      <c r="D1048" s="37"/>
      <c r="E1048" s="17"/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  <c r="P1048" s="17"/>
      <c r="Q1048" s="17"/>
    </row>
    <row r="1049" spans="1:17">
      <c r="A1049" s="37"/>
      <c r="B1049" s="37"/>
      <c r="C1049" s="37"/>
      <c r="D1049" s="37"/>
      <c r="E1049" s="17"/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  <c r="P1049" s="17"/>
      <c r="Q1049" s="17"/>
    </row>
    <row r="1050" spans="1:17">
      <c r="A1050" s="37"/>
      <c r="B1050" s="37"/>
      <c r="C1050" s="37"/>
      <c r="D1050" s="37"/>
      <c r="E1050" s="17"/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  <c r="P1050" s="17"/>
      <c r="Q1050" s="17"/>
    </row>
    <row r="1051" spans="1:17">
      <c r="A1051" s="37"/>
      <c r="B1051" s="37"/>
      <c r="C1051" s="37"/>
      <c r="D1051" s="37"/>
      <c r="E1051" s="17"/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  <c r="P1051" s="17"/>
      <c r="Q1051" s="17"/>
    </row>
    <row r="1052" spans="1:17">
      <c r="A1052" s="37"/>
      <c r="B1052" s="37"/>
      <c r="C1052" s="37"/>
      <c r="D1052" s="37"/>
      <c r="E1052" s="17"/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  <c r="P1052" s="17"/>
      <c r="Q1052" s="17"/>
    </row>
    <row r="1053" spans="1:17">
      <c r="A1053" s="37"/>
      <c r="B1053" s="37"/>
      <c r="C1053" s="37"/>
      <c r="D1053" s="37"/>
      <c r="E1053" s="17"/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  <c r="P1053" s="17"/>
      <c r="Q1053" s="17"/>
    </row>
    <row r="1054" spans="1:17">
      <c r="A1054" s="37"/>
      <c r="B1054" s="37"/>
      <c r="C1054" s="37"/>
      <c r="D1054" s="37"/>
      <c r="E1054" s="17"/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  <c r="P1054" s="17"/>
      <c r="Q1054" s="17"/>
    </row>
    <row r="1055" spans="1:17">
      <c r="A1055" s="37"/>
      <c r="B1055" s="37"/>
      <c r="C1055" s="37"/>
      <c r="D1055" s="37"/>
      <c r="E1055" s="17"/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  <c r="P1055" s="17"/>
      <c r="Q1055" s="17"/>
    </row>
    <row r="1056" spans="1:17">
      <c r="A1056" s="37"/>
      <c r="B1056" s="37"/>
      <c r="C1056" s="37"/>
      <c r="D1056" s="37"/>
      <c r="E1056" s="17"/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  <c r="P1056" s="17"/>
      <c r="Q1056" s="17"/>
    </row>
    <row r="1057" spans="1:17">
      <c r="A1057" s="37"/>
      <c r="B1057" s="37"/>
      <c r="C1057" s="37"/>
      <c r="D1057" s="37"/>
      <c r="E1057" s="17"/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  <c r="P1057" s="17"/>
      <c r="Q1057" s="17"/>
    </row>
    <row r="1058" spans="1:17">
      <c r="A1058" s="37"/>
      <c r="B1058" s="37"/>
      <c r="C1058" s="37"/>
      <c r="D1058" s="37"/>
      <c r="E1058" s="17"/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  <c r="P1058" s="17"/>
      <c r="Q1058" s="17"/>
    </row>
    <row r="1059" spans="1:17">
      <c r="A1059" s="37"/>
      <c r="B1059" s="37"/>
      <c r="C1059" s="37"/>
      <c r="D1059" s="37"/>
      <c r="E1059" s="17"/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  <c r="P1059" s="17"/>
      <c r="Q1059" s="17"/>
    </row>
    <row r="1060" spans="1:17">
      <c r="A1060" s="37"/>
      <c r="B1060" s="37"/>
      <c r="C1060" s="37"/>
      <c r="D1060" s="37"/>
      <c r="E1060" s="17"/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  <c r="P1060" s="17"/>
      <c r="Q1060" s="17"/>
    </row>
    <row r="1061" spans="1:17">
      <c r="A1061" s="37"/>
      <c r="B1061" s="37"/>
      <c r="C1061" s="37"/>
      <c r="D1061" s="37"/>
      <c r="E1061" s="17"/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  <c r="P1061" s="17"/>
      <c r="Q1061" s="17"/>
    </row>
    <row r="1062" spans="1:17">
      <c r="A1062" s="37"/>
      <c r="B1062" s="37"/>
      <c r="C1062" s="37"/>
      <c r="D1062" s="37"/>
      <c r="E1062" s="17"/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  <c r="P1062" s="17"/>
      <c r="Q1062" s="17"/>
    </row>
    <row r="1063" spans="1:17">
      <c r="A1063" s="37"/>
      <c r="B1063" s="37"/>
      <c r="C1063" s="37"/>
      <c r="D1063" s="37"/>
      <c r="E1063" s="17"/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  <c r="P1063" s="17"/>
      <c r="Q1063" s="17"/>
    </row>
    <row r="1064" spans="1:17">
      <c r="A1064" s="37"/>
      <c r="B1064" s="37"/>
      <c r="C1064" s="37"/>
      <c r="D1064" s="37"/>
      <c r="E1064" s="17"/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  <c r="P1064" s="17"/>
      <c r="Q1064" s="17"/>
    </row>
    <row r="1065" spans="1:17">
      <c r="A1065" s="37"/>
      <c r="B1065" s="37"/>
      <c r="C1065" s="37"/>
      <c r="D1065" s="37"/>
      <c r="E1065" s="17"/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  <c r="P1065" s="17"/>
      <c r="Q1065" s="17"/>
    </row>
    <row r="1066" spans="1:17">
      <c r="A1066" s="37"/>
      <c r="B1066" s="37"/>
      <c r="C1066" s="37"/>
      <c r="D1066" s="37"/>
      <c r="E1066" s="17"/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  <c r="P1066" s="17"/>
      <c r="Q1066" s="17"/>
    </row>
    <row r="1067" spans="1:17">
      <c r="A1067" s="37"/>
      <c r="B1067" s="37"/>
      <c r="C1067" s="37"/>
      <c r="D1067" s="37"/>
      <c r="E1067" s="17"/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  <c r="P1067" s="17"/>
      <c r="Q1067" s="17"/>
    </row>
    <row r="1068" spans="1:17">
      <c r="A1068" s="37"/>
      <c r="B1068" s="37"/>
      <c r="C1068" s="37"/>
      <c r="D1068" s="37"/>
      <c r="E1068" s="17"/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  <c r="P1068" s="17"/>
      <c r="Q1068" s="17"/>
    </row>
    <row r="1069" spans="1:17">
      <c r="A1069" s="37"/>
      <c r="B1069" s="37"/>
      <c r="C1069" s="37"/>
      <c r="D1069" s="37"/>
      <c r="E1069" s="17"/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  <c r="P1069" s="17"/>
      <c r="Q1069" s="17"/>
    </row>
    <row r="1070" spans="1:17">
      <c r="A1070" s="37"/>
      <c r="B1070" s="37"/>
      <c r="C1070" s="37"/>
      <c r="D1070" s="37"/>
      <c r="E1070" s="17"/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  <c r="P1070" s="17"/>
      <c r="Q1070" s="17"/>
    </row>
    <row r="1071" spans="1:17">
      <c r="A1071" s="37"/>
      <c r="B1071" s="37"/>
      <c r="C1071" s="37"/>
      <c r="D1071" s="37"/>
      <c r="E1071" s="17"/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  <c r="P1071" s="17"/>
      <c r="Q1071" s="17"/>
    </row>
    <row r="1072" spans="1:17">
      <c r="A1072" s="37"/>
      <c r="B1072" s="37"/>
      <c r="C1072" s="37"/>
      <c r="D1072" s="37"/>
      <c r="E1072" s="17"/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  <c r="P1072" s="17"/>
      <c r="Q1072" s="17"/>
    </row>
    <row r="1073" spans="1:17">
      <c r="A1073" s="37"/>
      <c r="B1073" s="37"/>
      <c r="C1073" s="37"/>
      <c r="D1073" s="37"/>
      <c r="E1073" s="17"/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  <c r="P1073" s="17"/>
      <c r="Q1073" s="17"/>
    </row>
    <row r="1074" spans="1:17">
      <c r="A1074" s="37"/>
      <c r="B1074" s="37"/>
      <c r="C1074" s="37"/>
      <c r="D1074" s="37"/>
      <c r="E1074" s="17"/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  <c r="P1074" s="17"/>
      <c r="Q1074" s="17"/>
    </row>
    <row r="1075" spans="1:17">
      <c r="A1075" s="37"/>
      <c r="B1075" s="37"/>
      <c r="C1075" s="37"/>
      <c r="D1075" s="37"/>
      <c r="E1075" s="17"/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  <c r="P1075" s="17"/>
      <c r="Q1075" s="17"/>
    </row>
    <row r="1076" spans="1:17">
      <c r="A1076" s="37"/>
      <c r="B1076" s="37"/>
      <c r="C1076" s="37"/>
      <c r="D1076" s="37"/>
      <c r="E1076" s="17"/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  <c r="P1076" s="17"/>
      <c r="Q1076" s="17"/>
    </row>
    <row r="1077" spans="1:17">
      <c r="A1077" s="37"/>
      <c r="B1077" s="37"/>
      <c r="C1077" s="37"/>
      <c r="D1077" s="37"/>
      <c r="E1077" s="17"/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  <c r="P1077" s="17"/>
      <c r="Q1077" s="17"/>
    </row>
    <row r="1078" spans="1:17">
      <c r="A1078" s="37"/>
      <c r="B1078" s="37"/>
      <c r="C1078" s="37"/>
      <c r="D1078" s="37"/>
      <c r="E1078" s="17"/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  <c r="P1078" s="17"/>
      <c r="Q1078" s="17"/>
    </row>
    <row r="1079" spans="1:17">
      <c r="A1079" s="37"/>
      <c r="B1079" s="37"/>
      <c r="C1079" s="37"/>
      <c r="D1079" s="37"/>
      <c r="E1079" s="17"/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  <c r="P1079" s="17"/>
      <c r="Q1079" s="17"/>
    </row>
    <row r="1080" spans="1:17">
      <c r="A1080" s="37"/>
      <c r="B1080" s="37"/>
      <c r="C1080" s="37"/>
      <c r="D1080" s="37"/>
      <c r="E1080" s="17"/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  <c r="P1080" s="17"/>
      <c r="Q1080" s="17"/>
    </row>
    <row r="1081" spans="1:17">
      <c r="A1081" s="37"/>
      <c r="B1081" s="37"/>
      <c r="C1081" s="37"/>
      <c r="D1081" s="37"/>
      <c r="E1081" s="17"/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  <c r="P1081" s="17"/>
      <c r="Q1081" s="17"/>
    </row>
    <row r="1082" spans="1:17">
      <c r="A1082" s="37"/>
      <c r="B1082" s="37"/>
      <c r="C1082" s="37"/>
      <c r="D1082" s="37"/>
      <c r="E1082" s="17"/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  <c r="P1082" s="17"/>
      <c r="Q1082" s="17"/>
    </row>
    <row r="1083" spans="1:17">
      <c r="A1083" s="37"/>
      <c r="B1083" s="37"/>
      <c r="C1083" s="37"/>
      <c r="D1083" s="37"/>
      <c r="E1083" s="17"/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  <c r="P1083" s="17"/>
      <c r="Q1083" s="17"/>
    </row>
    <row r="1084" spans="1:17">
      <c r="A1084" s="37"/>
      <c r="B1084" s="37"/>
      <c r="C1084" s="37"/>
      <c r="D1084" s="37"/>
      <c r="E1084" s="17"/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  <c r="P1084" s="17"/>
      <c r="Q1084" s="17"/>
    </row>
    <row r="1085" spans="1:17">
      <c r="A1085" s="37"/>
      <c r="B1085" s="37"/>
      <c r="C1085" s="37"/>
      <c r="D1085" s="37"/>
      <c r="E1085" s="17"/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  <c r="P1085" s="17"/>
      <c r="Q1085" s="17"/>
    </row>
    <row r="1086" spans="1:17">
      <c r="A1086" s="37"/>
      <c r="B1086" s="37"/>
      <c r="C1086" s="37"/>
      <c r="D1086" s="37"/>
      <c r="E1086" s="17"/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  <c r="P1086" s="17"/>
      <c r="Q1086" s="17"/>
    </row>
    <row r="1087" spans="1:17">
      <c r="A1087" s="37"/>
      <c r="B1087" s="37"/>
      <c r="C1087" s="37"/>
      <c r="D1087" s="37"/>
      <c r="E1087" s="17"/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  <c r="P1087" s="17"/>
      <c r="Q1087" s="17"/>
    </row>
    <row r="1088" spans="1:17">
      <c r="A1088" s="37"/>
      <c r="B1088" s="37"/>
      <c r="C1088" s="37"/>
      <c r="D1088" s="37"/>
      <c r="E1088" s="17"/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  <c r="P1088" s="17"/>
      <c r="Q1088" s="17"/>
    </row>
    <row r="1089" spans="1:17">
      <c r="A1089" s="37"/>
      <c r="B1089" s="37"/>
      <c r="C1089" s="37"/>
      <c r="D1089" s="37"/>
      <c r="E1089" s="17"/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  <c r="P1089" s="17"/>
      <c r="Q1089" s="17"/>
    </row>
    <row r="1090" spans="1:17">
      <c r="A1090" s="37"/>
      <c r="B1090" s="37"/>
      <c r="C1090" s="37"/>
      <c r="D1090" s="37"/>
      <c r="E1090" s="17"/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  <c r="P1090" s="17"/>
      <c r="Q1090" s="17"/>
    </row>
    <row r="1091" spans="1:17">
      <c r="A1091" s="37"/>
      <c r="B1091" s="37"/>
      <c r="C1091" s="37"/>
      <c r="D1091" s="37"/>
      <c r="E1091" s="17"/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  <c r="P1091" s="17"/>
      <c r="Q1091" s="17"/>
    </row>
    <row r="1092" spans="1:17">
      <c r="A1092" s="37"/>
      <c r="B1092" s="37"/>
      <c r="C1092" s="37"/>
      <c r="D1092" s="37"/>
      <c r="E1092" s="17"/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  <c r="P1092" s="17"/>
      <c r="Q1092" s="17"/>
    </row>
    <row r="1093" spans="1:17">
      <c r="A1093" s="37"/>
      <c r="B1093" s="37"/>
      <c r="C1093" s="37"/>
      <c r="D1093" s="37"/>
      <c r="E1093" s="17"/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  <c r="P1093" s="17"/>
      <c r="Q1093" s="17"/>
    </row>
    <row r="1094" spans="1:17">
      <c r="A1094" s="37"/>
      <c r="B1094" s="37"/>
      <c r="C1094" s="37"/>
      <c r="D1094" s="37"/>
      <c r="E1094" s="17"/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  <c r="P1094" s="17"/>
      <c r="Q1094" s="17"/>
    </row>
    <row r="1095" spans="1:17">
      <c r="A1095" s="37"/>
      <c r="B1095" s="37"/>
      <c r="C1095" s="37"/>
      <c r="D1095" s="37"/>
      <c r="E1095" s="17"/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  <c r="P1095" s="17"/>
      <c r="Q1095" s="17"/>
    </row>
    <row r="1096" spans="1:17">
      <c r="A1096" s="37"/>
      <c r="B1096" s="37"/>
      <c r="C1096" s="37"/>
      <c r="D1096" s="37"/>
      <c r="E1096" s="17"/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  <c r="P1096" s="17"/>
      <c r="Q1096" s="17"/>
    </row>
    <row r="1097" spans="1:17">
      <c r="A1097" s="37"/>
      <c r="B1097" s="37"/>
      <c r="C1097" s="37"/>
      <c r="D1097" s="37"/>
      <c r="E1097" s="17"/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  <c r="P1097" s="17"/>
      <c r="Q1097" s="17"/>
    </row>
    <row r="1098" spans="1:17">
      <c r="A1098" s="37"/>
      <c r="B1098" s="37"/>
      <c r="C1098" s="37"/>
      <c r="D1098" s="37"/>
      <c r="E1098" s="17"/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  <c r="P1098" s="17"/>
      <c r="Q1098" s="17"/>
    </row>
    <row r="1099" spans="1:17">
      <c r="A1099" s="37"/>
      <c r="B1099" s="37"/>
      <c r="C1099" s="37"/>
      <c r="D1099" s="37"/>
      <c r="E1099" s="17"/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  <c r="P1099" s="17"/>
      <c r="Q1099" s="17"/>
    </row>
    <row r="1100" spans="1:17">
      <c r="A1100" s="37"/>
      <c r="B1100" s="37"/>
      <c r="C1100" s="37"/>
      <c r="D1100" s="37"/>
      <c r="E1100" s="17"/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  <c r="P1100" s="17"/>
      <c r="Q1100" s="17"/>
    </row>
    <row r="1101" spans="1:17">
      <c r="A1101" s="37"/>
      <c r="B1101" s="37"/>
      <c r="C1101" s="37"/>
      <c r="D1101" s="37"/>
      <c r="E1101" s="17"/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  <c r="P1101" s="17"/>
      <c r="Q1101" s="17"/>
    </row>
    <row r="1102" spans="1:17">
      <c r="A1102" s="37"/>
      <c r="B1102" s="37"/>
      <c r="C1102" s="37"/>
      <c r="D1102" s="37"/>
      <c r="E1102" s="17"/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  <c r="P1102" s="17"/>
      <c r="Q1102" s="17"/>
    </row>
    <row r="1103" spans="1:17">
      <c r="A1103" s="37"/>
      <c r="B1103" s="37"/>
      <c r="C1103" s="37"/>
      <c r="D1103" s="37"/>
      <c r="E1103" s="17"/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  <c r="P1103" s="17"/>
      <c r="Q1103" s="17"/>
    </row>
    <row r="1104" spans="1:17">
      <c r="A1104" s="37"/>
      <c r="B1104" s="37"/>
      <c r="C1104" s="37"/>
      <c r="D1104" s="37"/>
      <c r="E1104" s="17"/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  <c r="P1104" s="17"/>
      <c r="Q1104" s="17"/>
    </row>
    <row r="1105" spans="1:17">
      <c r="A1105" s="37"/>
      <c r="B1105" s="37"/>
      <c r="C1105" s="37"/>
      <c r="D1105" s="37"/>
      <c r="E1105" s="17"/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  <c r="P1105" s="17"/>
      <c r="Q1105" s="17"/>
    </row>
    <row r="1106" spans="1:17">
      <c r="A1106" s="37"/>
      <c r="B1106" s="37"/>
      <c r="C1106" s="37"/>
      <c r="D1106" s="37"/>
      <c r="E1106" s="17"/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  <c r="P1106" s="17"/>
      <c r="Q1106" s="17"/>
    </row>
    <row r="1107" spans="1:17">
      <c r="A1107" s="37"/>
      <c r="B1107" s="37"/>
      <c r="C1107" s="37"/>
      <c r="D1107" s="37"/>
      <c r="E1107" s="17"/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  <c r="P1107" s="17"/>
      <c r="Q1107" s="17"/>
    </row>
    <row r="1108" spans="1:17">
      <c r="A1108" s="37"/>
      <c r="B1108" s="37"/>
      <c r="C1108" s="37"/>
      <c r="D1108" s="37"/>
      <c r="E1108" s="17"/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  <c r="P1108" s="17"/>
      <c r="Q1108" s="17"/>
    </row>
    <row r="1109" spans="1:17">
      <c r="A1109" s="37"/>
      <c r="B1109" s="37"/>
      <c r="C1109" s="37"/>
      <c r="D1109" s="37"/>
      <c r="E1109" s="17"/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  <c r="P1109" s="17"/>
      <c r="Q1109" s="17"/>
    </row>
    <row r="1110" spans="1:17">
      <c r="A1110" s="37"/>
      <c r="B1110" s="37"/>
      <c r="C1110" s="37"/>
      <c r="D1110" s="37"/>
      <c r="E1110" s="17"/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  <c r="P1110" s="17"/>
      <c r="Q1110" s="17"/>
    </row>
    <row r="1111" spans="1:17">
      <c r="A1111" s="37"/>
      <c r="B1111" s="37"/>
      <c r="C1111" s="37"/>
      <c r="D1111" s="37"/>
      <c r="E1111" s="17"/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  <c r="P1111" s="17"/>
      <c r="Q1111" s="17"/>
    </row>
    <row r="1112" spans="1:17">
      <c r="A1112" s="37"/>
      <c r="B1112" s="37"/>
      <c r="C1112" s="37"/>
      <c r="D1112" s="37"/>
      <c r="E1112" s="17"/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  <c r="P1112" s="17"/>
      <c r="Q1112" s="17"/>
    </row>
    <row r="1113" spans="1:17">
      <c r="A1113" s="37"/>
      <c r="B1113" s="37"/>
      <c r="C1113" s="37"/>
      <c r="D1113" s="37"/>
      <c r="E1113" s="17"/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  <c r="P1113" s="17"/>
      <c r="Q1113" s="17"/>
    </row>
    <row r="1114" spans="1:17">
      <c r="A1114" s="37"/>
      <c r="B1114" s="37"/>
      <c r="C1114" s="37"/>
      <c r="D1114" s="37"/>
      <c r="E1114" s="17"/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  <c r="P1114" s="17"/>
      <c r="Q1114" s="17"/>
    </row>
    <row r="1115" spans="1:17">
      <c r="A1115" s="37"/>
      <c r="B1115" s="37"/>
      <c r="C1115" s="37"/>
      <c r="D1115" s="37"/>
      <c r="E1115" s="17"/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  <c r="P1115" s="17"/>
      <c r="Q1115" s="17"/>
    </row>
    <row r="1116" spans="1:17">
      <c r="A1116" s="37"/>
      <c r="B1116" s="37"/>
      <c r="C1116" s="37"/>
      <c r="D1116" s="37"/>
      <c r="E1116" s="17"/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  <c r="P1116" s="17"/>
      <c r="Q1116" s="17"/>
    </row>
    <row r="1117" spans="1:17">
      <c r="A1117" s="37"/>
      <c r="B1117" s="37"/>
      <c r="C1117" s="37"/>
      <c r="D1117" s="37"/>
      <c r="E1117" s="17"/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  <c r="P1117" s="17"/>
      <c r="Q1117" s="17"/>
    </row>
    <row r="1118" spans="1:17">
      <c r="A1118" s="37"/>
      <c r="B1118" s="37"/>
      <c r="C1118" s="37"/>
      <c r="D1118" s="37"/>
      <c r="E1118" s="17"/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  <c r="P1118" s="17"/>
      <c r="Q1118" s="17"/>
    </row>
    <row r="1119" spans="1:17">
      <c r="A1119" s="37"/>
      <c r="B1119" s="37"/>
      <c r="C1119" s="37"/>
      <c r="D1119" s="37"/>
      <c r="E1119" s="17"/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  <c r="P1119" s="17"/>
      <c r="Q1119" s="17"/>
    </row>
    <row r="1120" spans="1:17">
      <c r="A1120" s="37"/>
      <c r="B1120" s="37"/>
      <c r="C1120" s="37"/>
      <c r="D1120" s="37"/>
      <c r="E1120" s="17"/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  <c r="P1120" s="17"/>
      <c r="Q1120" s="17"/>
    </row>
    <row r="1121" spans="1:17">
      <c r="A1121" s="37"/>
      <c r="B1121" s="37"/>
      <c r="C1121" s="37"/>
      <c r="D1121" s="37"/>
      <c r="E1121" s="17"/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  <c r="P1121" s="17"/>
      <c r="Q1121" s="17"/>
    </row>
    <row r="1122" spans="1:17">
      <c r="A1122" s="37"/>
      <c r="B1122" s="37"/>
      <c r="C1122" s="37"/>
      <c r="D1122" s="37"/>
      <c r="E1122" s="17"/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  <c r="P1122" s="17"/>
      <c r="Q1122" s="17"/>
    </row>
    <row r="1123" spans="1:17">
      <c r="A1123" s="37"/>
      <c r="B1123" s="37"/>
      <c r="C1123" s="37"/>
      <c r="D1123" s="37"/>
      <c r="E1123" s="17"/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  <c r="P1123" s="17"/>
      <c r="Q1123" s="17"/>
    </row>
    <row r="1124" spans="1:17">
      <c r="A1124" s="37"/>
      <c r="B1124" s="37"/>
      <c r="C1124" s="37"/>
      <c r="D1124" s="37"/>
      <c r="E1124" s="17"/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  <c r="P1124" s="17"/>
      <c r="Q1124" s="17"/>
    </row>
    <row r="1125" spans="1:17">
      <c r="A1125" s="37"/>
      <c r="B1125" s="37"/>
      <c r="C1125" s="37"/>
      <c r="D1125" s="37"/>
      <c r="E1125" s="17"/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  <c r="P1125" s="17"/>
      <c r="Q1125" s="17"/>
    </row>
    <row r="1126" spans="1:17">
      <c r="A1126" s="37"/>
      <c r="B1126" s="37"/>
      <c r="C1126" s="37"/>
      <c r="D1126" s="37"/>
      <c r="E1126" s="17"/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  <c r="P1126" s="17"/>
      <c r="Q1126" s="17"/>
    </row>
    <row r="1127" spans="1:17">
      <c r="A1127" s="37"/>
      <c r="B1127" s="37"/>
      <c r="C1127" s="37"/>
      <c r="D1127" s="37"/>
      <c r="E1127" s="17"/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  <c r="P1127" s="17"/>
      <c r="Q1127" s="17"/>
    </row>
    <row r="1128" spans="1:17">
      <c r="A1128" s="37"/>
      <c r="B1128" s="37"/>
      <c r="C1128" s="37"/>
      <c r="D1128" s="37"/>
      <c r="E1128" s="17"/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  <c r="P1128" s="17"/>
      <c r="Q1128" s="17"/>
    </row>
    <row r="1129" spans="1:17">
      <c r="A1129" s="37"/>
      <c r="B1129" s="37"/>
      <c r="C1129" s="37"/>
      <c r="D1129" s="37"/>
      <c r="E1129" s="17"/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  <c r="P1129" s="17"/>
      <c r="Q1129" s="17"/>
    </row>
    <row r="1130" spans="1:17">
      <c r="A1130" s="37"/>
      <c r="B1130" s="37"/>
      <c r="C1130" s="37"/>
      <c r="D1130" s="37"/>
      <c r="E1130" s="17"/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  <c r="P1130" s="17"/>
      <c r="Q1130" s="17"/>
    </row>
    <row r="1131" spans="1:17">
      <c r="A1131" s="37"/>
      <c r="B1131" s="37"/>
      <c r="C1131" s="37"/>
      <c r="D1131" s="37"/>
      <c r="E1131" s="17"/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  <c r="P1131" s="17"/>
      <c r="Q1131" s="17"/>
    </row>
    <row r="1132" spans="1:17">
      <c r="A1132" s="37"/>
      <c r="B1132" s="37"/>
      <c r="C1132" s="37"/>
      <c r="D1132" s="37"/>
      <c r="E1132" s="17"/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  <c r="P1132" s="17"/>
      <c r="Q1132" s="17"/>
    </row>
    <row r="1133" spans="1:17">
      <c r="A1133" s="37"/>
      <c r="B1133" s="37"/>
      <c r="C1133" s="37"/>
      <c r="D1133" s="37"/>
      <c r="E1133" s="17"/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  <c r="P1133" s="17"/>
      <c r="Q1133" s="17"/>
    </row>
    <row r="1134" spans="1:17">
      <c r="A1134" s="37"/>
      <c r="B1134" s="37"/>
      <c r="C1134" s="37"/>
      <c r="D1134" s="37"/>
      <c r="E1134" s="17"/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  <c r="P1134" s="17"/>
      <c r="Q1134" s="17"/>
    </row>
    <row r="1135" spans="1:17">
      <c r="A1135" s="37"/>
      <c r="B1135" s="37"/>
      <c r="C1135" s="37"/>
      <c r="D1135" s="37"/>
      <c r="E1135" s="17"/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  <c r="P1135" s="17"/>
      <c r="Q1135" s="17"/>
    </row>
    <row r="1136" spans="1:17">
      <c r="A1136" s="37"/>
      <c r="B1136" s="37"/>
      <c r="C1136" s="37"/>
      <c r="D1136" s="37"/>
      <c r="E1136" s="17"/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  <c r="P1136" s="17"/>
      <c r="Q1136" s="17"/>
    </row>
    <row r="1137" spans="1:17">
      <c r="A1137" s="37"/>
      <c r="B1137" s="37"/>
      <c r="C1137" s="37"/>
      <c r="D1137" s="37"/>
      <c r="E1137" s="17"/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  <c r="P1137" s="17"/>
      <c r="Q1137" s="17"/>
    </row>
    <row r="1138" spans="1:17">
      <c r="A1138" s="37"/>
      <c r="B1138" s="37"/>
      <c r="C1138" s="37"/>
      <c r="D1138" s="37"/>
      <c r="E1138" s="17"/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  <c r="P1138" s="17"/>
      <c r="Q1138" s="17"/>
    </row>
    <row r="1139" spans="1:17">
      <c r="A1139" s="37"/>
      <c r="B1139" s="37"/>
      <c r="C1139" s="37"/>
      <c r="D1139" s="37"/>
      <c r="E1139" s="17"/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  <c r="P1139" s="17"/>
      <c r="Q1139" s="17"/>
    </row>
    <row r="1140" spans="1:17">
      <c r="A1140" s="37"/>
      <c r="B1140" s="37"/>
      <c r="C1140" s="37"/>
      <c r="D1140" s="37"/>
      <c r="E1140" s="17"/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  <c r="P1140" s="17"/>
      <c r="Q1140" s="17"/>
    </row>
    <row r="1141" spans="1:17">
      <c r="A1141" s="37"/>
      <c r="B1141" s="37"/>
      <c r="C1141" s="37"/>
      <c r="D1141" s="37"/>
      <c r="E1141" s="17"/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  <c r="P1141" s="17"/>
      <c r="Q1141" s="17"/>
    </row>
    <row r="1142" spans="1:17">
      <c r="A1142" s="37"/>
      <c r="B1142" s="37"/>
      <c r="C1142" s="37"/>
      <c r="D1142" s="37"/>
      <c r="E1142" s="17"/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  <c r="P1142" s="17"/>
      <c r="Q1142" s="17"/>
    </row>
    <row r="1143" spans="1:17">
      <c r="A1143" s="37"/>
      <c r="B1143" s="37"/>
      <c r="C1143" s="37"/>
      <c r="D1143" s="37"/>
      <c r="E1143" s="17"/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  <c r="P1143" s="17"/>
      <c r="Q1143" s="17"/>
    </row>
    <row r="1144" spans="1:17">
      <c r="A1144" s="37"/>
      <c r="B1144" s="37"/>
      <c r="C1144" s="37"/>
      <c r="D1144" s="37"/>
      <c r="E1144" s="17"/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  <c r="P1144" s="17"/>
      <c r="Q1144" s="17"/>
    </row>
    <row r="1145" spans="1:17">
      <c r="A1145" s="37"/>
      <c r="B1145" s="37"/>
      <c r="C1145" s="37"/>
      <c r="D1145" s="37"/>
      <c r="E1145" s="17"/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  <c r="P1145" s="17"/>
      <c r="Q1145" s="17"/>
    </row>
    <row r="1146" spans="1:17">
      <c r="A1146" s="37"/>
      <c r="B1146" s="37"/>
      <c r="C1146" s="37"/>
      <c r="D1146" s="37"/>
      <c r="E1146" s="17"/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  <c r="P1146" s="17"/>
      <c r="Q1146" s="17"/>
    </row>
    <row r="1147" spans="1:17">
      <c r="A1147" s="37"/>
      <c r="B1147" s="37"/>
      <c r="C1147" s="37"/>
      <c r="D1147" s="37"/>
      <c r="E1147" s="17"/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  <c r="P1147" s="17"/>
      <c r="Q1147" s="17"/>
    </row>
    <row r="1148" spans="1:17">
      <c r="A1148" s="37"/>
      <c r="B1148" s="37"/>
      <c r="C1148" s="37"/>
      <c r="D1148" s="37"/>
      <c r="E1148" s="17"/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  <c r="P1148" s="17"/>
      <c r="Q1148" s="17"/>
    </row>
    <row r="1149" spans="1:17">
      <c r="A1149" s="37"/>
      <c r="B1149" s="37"/>
      <c r="C1149" s="37"/>
      <c r="D1149" s="37"/>
      <c r="E1149" s="17"/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  <c r="P1149" s="17"/>
      <c r="Q1149" s="17"/>
    </row>
    <row r="1150" spans="1:17">
      <c r="A1150" s="37"/>
      <c r="B1150" s="37"/>
      <c r="C1150" s="37"/>
      <c r="D1150" s="37"/>
      <c r="E1150" s="17"/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  <c r="P1150" s="17"/>
      <c r="Q1150" s="17"/>
    </row>
    <row r="1151" spans="1:17">
      <c r="A1151" s="37"/>
      <c r="B1151" s="37"/>
      <c r="C1151" s="37"/>
      <c r="D1151" s="37"/>
      <c r="E1151" s="17"/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  <c r="P1151" s="17"/>
      <c r="Q1151" s="17"/>
    </row>
    <row r="1152" spans="1:17">
      <c r="A1152" s="37"/>
      <c r="B1152" s="37"/>
      <c r="C1152" s="37"/>
      <c r="D1152" s="37"/>
      <c r="E1152" s="17"/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  <c r="P1152" s="17"/>
      <c r="Q1152" s="17"/>
    </row>
    <row r="1153" spans="1:17">
      <c r="A1153" s="37"/>
      <c r="B1153" s="37"/>
      <c r="C1153" s="37"/>
      <c r="D1153" s="37"/>
      <c r="E1153" s="17"/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  <c r="P1153" s="17"/>
      <c r="Q1153" s="17"/>
    </row>
    <row r="1154" spans="1:17">
      <c r="A1154" s="37"/>
      <c r="B1154" s="37"/>
      <c r="C1154" s="37"/>
      <c r="D1154" s="37"/>
      <c r="E1154" s="17"/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  <c r="P1154" s="17"/>
      <c r="Q1154" s="17"/>
    </row>
    <row r="1155" spans="1:17">
      <c r="A1155" s="37"/>
      <c r="B1155" s="37"/>
      <c r="C1155" s="37"/>
      <c r="D1155" s="37"/>
      <c r="E1155" s="17"/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  <c r="P1155" s="17"/>
      <c r="Q1155" s="17"/>
    </row>
    <row r="1156" spans="1:17">
      <c r="A1156" s="37"/>
      <c r="B1156" s="37"/>
      <c r="C1156" s="37"/>
      <c r="D1156" s="37"/>
      <c r="E1156" s="17"/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  <c r="P1156" s="17"/>
      <c r="Q1156" s="17"/>
    </row>
    <row r="1157" spans="1:17">
      <c r="A1157" s="37"/>
      <c r="B1157" s="37"/>
      <c r="C1157" s="37"/>
      <c r="D1157" s="37"/>
      <c r="E1157" s="17"/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  <c r="P1157" s="17"/>
      <c r="Q1157" s="17"/>
    </row>
    <row r="1158" spans="1:17">
      <c r="A1158" s="37"/>
      <c r="B1158" s="37"/>
      <c r="C1158" s="37"/>
      <c r="D1158" s="37"/>
      <c r="E1158" s="17"/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  <c r="P1158" s="17"/>
      <c r="Q1158" s="17"/>
    </row>
    <row r="1159" spans="1:17">
      <c r="A1159" s="37"/>
      <c r="B1159" s="37"/>
      <c r="C1159" s="37"/>
      <c r="D1159" s="37"/>
      <c r="E1159" s="17"/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  <c r="P1159" s="17"/>
      <c r="Q1159" s="17"/>
    </row>
    <row r="1160" spans="1:17">
      <c r="A1160" s="37"/>
      <c r="B1160" s="37"/>
      <c r="C1160" s="37"/>
      <c r="D1160" s="37"/>
      <c r="E1160" s="17"/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  <c r="P1160" s="17"/>
      <c r="Q1160" s="17"/>
    </row>
    <row r="1161" spans="1:17">
      <c r="A1161" s="37"/>
      <c r="B1161" s="37"/>
      <c r="C1161" s="37"/>
      <c r="D1161" s="37"/>
      <c r="E1161" s="17"/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  <c r="P1161" s="17"/>
      <c r="Q1161" s="17"/>
    </row>
    <row r="1162" spans="1:17">
      <c r="A1162" s="37"/>
      <c r="B1162" s="37"/>
      <c r="C1162" s="37"/>
      <c r="D1162" s="37"/>
      <c r="E1162" s="17"/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  <c r="P1162" s="17"/>
      <c r="Q1162" s="17"/>
    </row>
    <row r="1163" spans="1:17">
      <c r="A1163" s="37"/>
      <c r="B1163" s="37"/>
      <c r="C1163" s="37"/>
      <c r="D1163" s="37"/>
      <c r="E1163" s="17"/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  <c r="P1163" s="17"/>
      <c r="Q1163" s="17"/>
    </row>
    <row r="1164" spans="1:17">
      <c r="A1164" s="37"/>
      <c r="B1164" s="37"/>
      <c r="C1164" s="37"/>
      <c r="D1164" s="37"/>
      <c r="E1164" s="17"/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  <c r="P1164" s="17"/>
      <c r="Q1164" s="17"/>
    </row>
    <row r="1165" spans="1:17">
      <c r="A1165" s="37"/>
      <c r="B1165" s="37"/>
      <c r="C1165" s="37"/>
      <c r="D1165" s="37"/>
      <c r="E1165" s="17"/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  <c r="P1165" s="17"/>
      <c r="Q1165" s="17"/>
    </row>
    <row r="1166" spans="1:17">
      <c r="A1166" s="37"/>
      <c r="B1166" s="37"/>
      <c r="C1166" s="37"/>
      <c r="D1166" s="37"/>
      <c r="E1166" s="17"/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  <c r="P1166" s="17"/>
      <c r="Q1166" s="17"/>
    </row>
    <row r="1167" spans="1:17">
      <c r="A1167" s="37"/>
      <c r="B1167" s="37"/>
      <c r="C1167" s="37"/>
      <c r="D1167" s="37"/>
      <c r="E1167" s="17"/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  <c r="P1167" s="17"/>
      <c r="Q1167" s="17"/>
    </row>
    <row r="1168" spans="1:17">
      <c r="A1168" s="37"/>
      <c r="B1168" s="37"/>
      <c r="C1168" s="37"/>
      <c r="D1168" s="37"/>
      <c r="E1168" s="17"/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  <c r="P1168" s="17"/>
      <c r="Q1168" s="17"/>
    </row>
    <row r="1169" spans="1:17">
      <c r="A1169" s="37"/>
      <c r="B1169" s="37"/>
      <c r="C1169" s="37"/>
      <c r="D1169" s="37"/>
      <c r="E1169" s="17"/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  <c r="P1169" s="17"/>
      <c r="Q1169" s="17"/>
    </row>
    <row r="1170" spans="1:17">
      <c r="A1170" s="37"/>
      <c r="B1170" s="37"/>
      <c r="C1170" s="37"/>
      <c r="D1170" s="37"/>
      <c r="E1170" s="17"/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  <c r="P1170" s="17"/>
      <c r="Q1170" s="17"/>
    </row>
    <row r="1171" spans="1:17">
      <c r="A1171" s="37"/>
      <c r="B1171" s="37"/>
      <c r="C1171" s="37"/>
      <c r="D1171" s="37"/>
      <c r="E1171" s="17"/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  <c r="P1171" s="17"/>
      <c r="Q1171" s="17"/>
    </row>
    <row r="1172" spans="1:17">
      <c r="A1172" s="37"/>
      <c r="B1172" s="37"/>
      <c r="C1172" s="37"/>
      <c r="D1172" s="37"/>
      <c r="E1172" s="17"/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  <c r="P1172" s="17"/>
      <c r="Q1172" s="17"/>
    </row>
    <row r="1173" spans="1:17">
      <c r="A1173" s="37"/>
      <c r="B1173" s="37"/>
      <c r="C1173" s="37"/>
      <c r="D1173" s="37"/>
      <c r="E1173" s="17"/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  <c r="P1173" s="17"/>
      <c r="Q1173" s="17"/>
    </row>
    <row r="1174" spans="1:17">
      <c r="A1174" s="37"/>
      <c r="B1174" s="37"/>
      <c r="C1174" s="37"/>
      <c r="D1174" s="37"/>
      <c r="E1174" s="17"/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  <c r="P1174" s="17"/>
      <c r="Q1174" s="17"/>
    </row>
    <row r="1175" spans="1:17">
      <c r="A1175" s="37"/>
      <c r="B1175" s="37"/>
      <c r="C1175" s="37"/>
      <c r="D1175" s="37"/>
      <c r="E1175" s="17"/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  <c r="P1175" s="17"/>
      <c r="Q1175" s="17"/>
    </row>
    <row r="1176" spans="1:17">
      <c r="A1176" s="37"/>
      <c r="B1176" s="37"/>
      <c r="C1176" s="37"/>
      <c r="D1176" s="37"/>
      <c r="E1176" s="17"/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  <c r="P1176" s="17"/>
      <c r="Q1176" s="17"/>
    </row>
    <row r="1177" spans="1:17">
      <c r="A1177" s="37"/>
      <c r="B1177" s="37"/>
      <c r="C1177" s="37"/>
      <c r="D1177" s="37"/>
      <c r="E1177" s="17"/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  <c r="P1177" s="17"/>
      <c r="Q1177" s="17"/>
    </row>
    <row r="1178" spans="1:17">
      <c r="A1178" s="37"/>
      <c r="B1178" s="37"/>
      <c r="C1178" s="37"/>
      <c r="D1178" s="37"/>
      <c r="E1178" s="17"/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  <c r="P1178" s="17"/>
      <c r="Q1178" s="17"/>
    </row>
    <row r="1179" spans="1:17">
      <c r="A1179" s="37"/>
      <c r="B1179" s="37"/>
      <c r="C1179" s="37"/>
      <c r="D1179" s="37"/>
      <c r="E1179" s="17"/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  <c r="P1179" s="17"/>
      <c r="Q1179" s="17"/>
    </row>
    <row r="1180" spans="1:17">
      <c r="A1180" s="37"/>
      <c r="B1180" s="37"/>
      <c r="C1180" s="37"/>
      <c r="D1180" s="37"/>
      <c r="E1180" s="17"/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  <c r="P1180" s="17"/>
      <c r="Q1180" s="17"/>
    </row>
    <row r="1181" spans="1:17">
      <c r="A1181" s="37"/>
      <c r="B1181" s="37"/>
      <c r="C1181" s="37"/>
      <c r="D1181" s="37"/>
      <c r="E1181" s="17"/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  <c r="P1181" s="17"/>
      <c r="Q1181" s="17"/>
    </row>
    <row r="1182" spans="1:17">
      <c r="A1182" s="37"/>
      <c r="B1182" s="37"/>
      <c r="C1182" s="37"/>
      <c r="D1182" s="37"/>
      <c r="E1182" s="17"/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  <c r="P1182" s="17"/>
      <c r="Q1182" s="17"/>
    </row>
    <row r="1183" spans="1:17">
      <c r="A1183" s="37"/>
      <c r="B1183" s="37"/>
      <c r="C1183" s="37"/>
      <c r="D1183" s="37"/>
      <c r="E1183" s="17"/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  <c r="P1183" s="17"/>
      <c r="Q1183" s="17"/>
    </row>
    <row r="1184" spans="1:17">
      <c r="A1184" s="37"/>
      <c r="B1184" s="37"/>
      <c r="C1184" s="37"/>
      <c r="D1184" s="37"/>
      <c r="E1184" s="17"/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  <c r="P1184" s="17"/>
      <c r="Q1184" s="17"/>
    </row>
    <row r="1185" spans="1:17">
      <c r="A1185" s="37"/>
      <c r="B1185" s="37"/>
      <c r="C1185" s="37"/>
      <c r="D1185" s="37"/>
      <c r="E1185" s="17"/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  <c r="P1185" s="17"/>
      <c r="Q1185" s="17"/>
    </row>
    <row r="1186" spans="1:17">
      <c r="A1186" s="37"/>
      <c r="B1186" s="37"/>
      <c r="C1186" s="37"/>
      <c r="D1186" s="37"/>
      <c r="E1186" s="17"/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  <c r="P1186" s="17"/>
      <c r="Q1186" s="17"/>
    </row>
    <row r="1187" spans="1:17">
      <c r="A1187" s="37"/>
      <c r="B1187" s="37"/>
      <c r="C1187" s="37"/>
      <c r="D1187" s="37"/>
      <c r="E1187" s="17"/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  <c r="P1187" s="17"/>
      <c r="Q1187" s="17"/>
    </row>
    <row r="1188" spans="1:17">
      <c r="A1188" s="37"/>
      <c r="B1188" s="37"/>
      <c r="C1188" s="37"/>
      <c r="D1188" s="37"/>
      <c r="E1188" s="17"/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  <c r="P1188" s="17"/>
      <c r="Q1188" s="17"/>
    </row>
    <row r="1189" spans="1:17">
      <c r="A1189" s="37"/>
      <c r="B1189" s="37"/>
      <c r="C1189" s="37"/>
      <c r="D1189" s="37"/>
      <c r="E1189" s="17"/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  <c r="P1189" s="17"/>
      <c r="Q1189" s="17"/>
    </row>
    <row r="1190" spans="1:17">
      <c r="A1190" s="37"/>
      <c r="B1190" s="37"/>
      <c r="C1190" s="37"/>
      <c r="D1190" s="37"/>
      <c r="E1190" s="17"/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  <c r="P1190" s="17"/>
      <c r="Q1190" s="17"/>
    </row>
    <row r="1191" spans="1:17">
      <c r="A1191" s="37"/>
      <c r="B1191" s="37"/>
      <c r="C1191" s="37"/>
      <c r="D1191" s="37"/>
      <c r="E1191" s="17"/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  <c r="P1191" s="17"/>
      <c r="Q1191" s="17"/>
    </row>
    <row r="1192" spans="1:17">
      <c r="A1192" s="37"/>
      <c r="B1192" s="37"/>
      <c r="C1192" s="37"/>
      <c r="D1192" s="37"/>
      <c r="E1192" s="17"/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  <c r="P1192" s="17"/>
      <c r="Q1192" s="17"/>
    </row>
    <row r="1193" spans="1:17">
      <c r="A1193" s="37"/>
      <c r="B1193" s="37"/>
      <c r="C1193" s="37"/>
      <c r="D1193" s="37"/>
      <c r="E1193" s="17"/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  <c r="P1193" s="17"/>
      <c r="Q1193" s="17"/>
    </row>
    <row r="1194" spans="1:17">
      <c r="A1194" s="37"/>
      <c r="B1194" s="37"/>
      <c r="C1194" s="37"/>
      <c r="D1194" s="37"/>
      <c r="E1194" s="17"/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  <c r="P1194" s="17"/>
      <c r="Q1194" s="17"/>
    </row>
    <row r="1195" spans="1:17">
      <c r="A1195" s="37"/>
      <c r="B1195" s="37"/>
      <c r="C1195" s="37"/>
      <c r="D1195" s="37"/>
      <c r="E1195" s="17"/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  <c r="P1195" s="17"/>
      <c r="Q1195" s="17"/>
    </row>
    <row r="1196" spans="1:17">
      <c r="A1196" s="37"/>
      <c r="B1196" s="37"/>
      <c r="C1196" s="37"/>
      <c r="D1196" s="37"/>
      <c r="E1196" s="17"/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  <c r="P1196" s="17"/>
      <c r="Q1196" s="17"/>
    </row>
    <row r="1197" spans="1:17">
      <c r="A1197" s="37"/>
      <c r="B1197" s="37"/>
      <c r="C1197" s="37"/>
      <c r="D1197" s="37"/>
      <c r="E1197" s="17"/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  <c r="P1197" s="17"/>
      <c r="Q1197" s="17"/>
    </row>
    <row r="1198" spans="1:17">
      <c r="A1198" s="37"/>
      <c r="B1198" s="37"/>
      <c r="C1198" s="37"/>
      <c r="D1198" s="37"/>
      <c r="E1198" s="17"/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  <c r="P1198" s="17"/>
      <c r="Q1198" s="17"/>
    </row>
    <row r="1199" spans="1:17">
      <c r="A1199" s="37"/>
      <c r="B1199" s="37"/>
      <c r="C1199" s="37"/>
      <c r="D1199" s="37"/>
      <c r="E1199" s="17"/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  <c r="P1199" s="17"/>
      <c r="Q1199" s="17"/>
    </row>
    <row r="1200" spans="1:17">
      <c r="A1200" s="37"/>
      <c r="B1200" s="37"/>
      <c r="C1200" s="37"/>
      <c r="D1200" s="37"/>
      <c r="E1200" s="17"/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  <c r="P1200" s="17"/>
      <c r="Q1200" s="17"/>
    </row>
    <row r="1201" spans="1:17">
      <c r="A1201" s="37"/>
      <c r="B1201" s="37"/>
      <c r="C1201" s="37"/>
      <c r="D1201" s="37"/>
      <c r="E1201" s="17"/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  <c r="P1201" s="17"/>
      <c r="Q1201" s="17"/>
    </row>
    <row r="1202" spans="1:17">
      <c r="A1202" s="37"/>
      <c r="B1202" s="37"/>
      <c r="C1202" s="37"/>
      <c r="D1202" s="37"/>
      <c r="E1202" s="17"/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  <c r="P1202" s="17"/>
      <c r="Q1202" s="17"/>
    </row>
    <row r="1203" spans="1:17">
      <c r="A1203" s="37"/>
      <c r="B1203" s="37"/>
      <c r="C1203" s="37"/>
      <c r="D1203" s="37"/>
      <c r="E1203" s="17"/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  <c r="P1203" s="17"/>
      <c r="Q1203" s="17"/>
    </row>
    <row r="1204" spans="1:17">
      <c r="A1204" s="37"/>
      <c r="B1204" s="37"/>
      <c r="C1204" s="37"/>
      <c r="D1204" s="37"/>
      <c r="E1204" s="17"/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  <c r="P1204" s="17"/>
      <c r="Q1204" s="17"/>
    </row>
    <row r="1205" spans="1:17">
      <c r="A1205" s="37"/>
      <c r="B1205" s="37"/>
      <c r="C1205" s="37"/>
      <c r="D1205" s="37"/>
      <c r="E1205" s="17"/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  <c r="P1205" s="17"/>
      <c r="Q1205" s="17"/>
    </row>
    <row r="1206" spans="1:17">
      <c r="A1206" s="37"/>
      <c r="B1206" s="37"/>
      <c r="C1206" s="37"/>
      <c r="D1206" s="37"/>
      <c r="E1206" s="17"/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  <c r="P1206" s="17"/>
      <c r="Q1206" s="17"/>
    </row>
    <row r="1207" spans="1:17">
      <c r="A1207" s="37"/>
      <c r="B1207" s="37"/>
      <c r="C1207" s="37"/>
      <c r="D1207" s="37"/>
      <c r="E1207" s="17"/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  <c r="P1207" s="17"/>
      <c r="Q1207" s="17"/>
    </row>
    <row r="1208" spans="1:17">
      <c r="A1208" s="37"/>
      <c r="B1208" s="37"/>
      <c r="C1208" s="37"/>
      <c r="D1208" s="37"/>
      <c r="E1208" s="17"/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  <c r="P1208" s="17"/>
      <c r="Q1208" s="17"/>
    </row>
    <row r="1209" spans="1:17">
      <c r="A1209" s="37"/>
      <c r="B1209" s="37"/>
      <c r="C1209" s="37"/>
      <c r="D1209" s="37"/>
      <c r="E1209" s="17"/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  <c r="P1209" s="17"/>
      <c r="Q1209" s="17"/>
    </row>
    <row r="1210" spans="1:17">
      <c r="A1210" s="37"/>
      <c r="B1210" s="37"/>
      <c r="C1210" s="37"/>
      <c r="D1210" s="37"/>
      <c r="E1210" s="17"/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  <c r="P1210" s="17"/>
      <c r="Q1210" s="17"/>
    </row>
    <row r="1211" spans="1:17">
      <c r="A1211" s="37"/>
      <c r="B1211" s="37"/>
      <c r="C1211" s="37"/>
      <c r="D1211" s="37"/>
      <c r="E1211" s="17"/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  <c r="P1211" s="17"/>
      <c r="Q1211" s="17"/>
    </row>
    <row r="1212" spans="1:17">
      <c r="A1212" s="37"/>
      <c r="B1212" s="37"/>
      <c r="C1212" s="37"/>
      <c r="D1212" s="37"/>
      <c r="E1212" s="17"/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  <c r="P1212" s="17"/>
      <c r="Q1212" s="17"/>
    </row>
    <row r="1213" spans="1:17">
      <c r="A1213" s="37"/>
      <c r="B1213" s="37"/>
      <c r="C1213" s="37"/>
      <c r="D1213" s="37"/>
      <c r="E1213" s="17"/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  <c r="P1213" s="17"/>
      <c r="Q1213" s="17"/>
    </row>
    <row r="1214" spans="1:17">
      <c r="A1214" s="37"/>
      <c r="B1214" s="37"/>
      <c r="C1214" s="37"/>
      <c r="D1214" s="37"/>
      <c r="E1214" s="17"/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  <c r="P1214" s="17"/>
      <c r="Q1214" s="17"/>
    </row>
    <row r="1215" spans="1:17">
      <c r="A1215" s="37"/>
      <c r="B1215" s="37"/>
      <c r="C1215" s="37"/>
      <c r="D1215" s="37"/>
      <c r="E1215" s="17"/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  <c r="P1215" s="17"/>
      <c r="Q1215" s="17"/>
    </row>
    <row r="1216" spans="1:17">
      <c r="A1216" s="37"/>
      <c r="B1216" s="37"/>
      <c r="C1216" s="37"/>
      <c r="D1216" s="37"/>
      <c r="E1216" s="17"/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  <c r="P1216" s="17"/>
      <c r="Q1216" s="17"/>
    </row>
    <row r="1217" spans="1:17">
      <c r="A1217" s="37"/>
      <c r="B1217" s="37"/>
      <c r="C1217" s="37"/>
      <c r="D1217" s="37"/>
      <c r="E1217" s="17"/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  <c r="P1217" s="17"/>
      <c r="Q1217" s="17"/>
    </row>
    <row r="1218" spans="1:17">
      <c r="A1218" s="37"/>
      <c r="B1218" s="37"/>
      <c r="C1218" s="37"/>
      <c r="D1218" s="37"/>
      <c r="E1218" s="17"/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  <c r="P1218" s="17"/>
      <c r="Q1218" s="17"/>
    </row>
    <row r="1219" spans="1:17">
      <c r="A1219" s="37"/>
      <c r="B1219" s="37"/>
      <c r="C1219" s="37"/>
      <c r="D1219" s="37"/>
      <c r="E1219" s="17"/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  <c r="P1219" s="17"/>
      <c r="Q1219" s="17"/>
    </row>
    <row r="1220" spans="1:17">
      <c r="A1220" s="37"/>
      <c r="B1220" s="37"/>
      <c r="C1220" s="37"/>
      <c r="D1220" s="37"/>
      <c r="E1220" s="17"/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  <c r="P1220" s="17"/>
      <c r="Q1220" s="17"/>
    </row>
    <row r="1221" spans="1:17">
      <c r="A1221" s="37"/>
      <c r="B1221" s="37"/>
      <c r="C1221" s="37"/>
      <c r="D1221" s="37"/>
      <c r="E1221" s="17"/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  <c r="P1221" s="17"/>
      <c r="Q1221" s="17"/>
    </row>
    <row r="1222" spans="1:17">
      <c r="A1222" s="37"/>
      <c r="B1222" s="37"/>
      <c r="C1222" s="37"/>
      <c r="D1222" s="37"/>
      <c r="E1222" s="17"/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  <c r="P1222" s="17"/>
      <c r="Q1222" s="17"/>
    </row>
    <row r="1223" spans="1:17">
      <c r="A1223" s="37"/>
      <c r="B1223" s="37"/>
      <c r="C1223" s="37"/>
      <c r="D1223" s="37"/>
      <c r="E1223" s="17"/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  <c r="P1223" s="17"/>
      <c r="Q1223" s="17"/>
    </row>
    <row r="1224" spans="1:17">
      <c r="A1224" s="37"/>
      <c r="B1224" s="37"/>
      <c r="C1224" s="37"/>
      <c r="D1224" s="37"/>
      <c r="E1224" s="17"/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  <c r="P1224" s="17"/>
      <c r="Q1224" s="17"/>
    </row>
    <row r="1225" spans="1:17">
      <c r="A1225" s="37"/>
      <c r="B1225" s="37"/>
      <c r="C1225" s="37"/>
      <c r="D1225" s="37"/>
      <c r="E1225" s="17"/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  <c r="P1225" s="17"/>
      <c r="Q1225" s="17"/>
    </row>
    <row r="1226" spans="1:17">
      <c r="A1226" s="37"/>
      <c r="B1226" s="37"/>
      <c r="C1226" s="37"/>
      <c r="D1226" s="37"/>
      <c r="E1226" s="17"/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  <c r="P1226" s="17"/>
      <c r="Q1226" s="17"/>
    </row>
    <row r="1227" spans="1:17">
      <c r="A1227" s="37"/>
      <c r="B1227" s="37"/>
      <c r="C1227" s="37"/>
      <c r="D1227" s="37"/>
      <c r="E1227" s="17"/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  <c r="P1227" s="17"/>
      <c r="Q1227" s="17"/>
    </row>
    <row r="1228" spans="1:17">
      <c r="A1228" s="37"/>
      <c r="B1228" s="37"/>
      <c r="C1228" s="37"/>
      <c r="D1228" s="37"/>
      <c r="E1228" s="17"/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  <c r="P1228" s="17"/>
      <c r="Q1228" s="17"/>
    </row>
    <row r="1229" spans="1:17">
      <c r="A1229" s="37"/>
      <c r="B1229" s="37"/>
      <c r="C1229" s="37"/>
      <c r="D1229" s="37"/>
      <c r="E1229" s="17"/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  <c r="P1229" s="17"/>
      <c r="Q1229" s="17"/>
    </row>
    <row r="1230" spans="1:17">
      <c r="A1230" s="37"/>
      <c r="B1230" s="37"/>
      <c r="C1230" s="37"/>
      <c r="D1230" s="37"/>
      <c r="E1230" s="17"/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  <c r="P1230" s="17"/>
      <c r="Q1230" s="17"/>
    </row>
    <row r="1231" spans="1:17">
      <c r="A1231" s="37"/>
      <c r="B1231" s="37"/>
      <c r="C1231" s="37"/>
      <c r="D1231" s="37"/>
      <c r="E1231" s="17"/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  <c r="P1231" s="17"/>
      <c r="Q1231" s="17"/>
    </row>
    <row r="1232" spans="1:17">
      <c r="A1232" s="37"/>
      <c r="B1232" s="37"/>
      <c r="C1232" s="37"/>
      <c r="D1232" s="37"/>
      <c r="E1232" s="17"/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  <c r="P1232" s="17"/>
      <c r="Q1232" s="17"/>
    </row>
    <row r="1233" spans="1:17">
      <c r="A1233" s="37"/>
      <c r="B1233" s="37"/>
      <c r="C1233" s="37"/>
      <c r="D1233" s="37"/>
      <c r="E1233" s="17"/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  <c r="P1233" s="17"/>
      <c r="Q1233" s="17"/>
    </row>
    <row r="1234" spans="1:17">
      <c r="A1234" s="37"/>
      <c r="B1234" s="37"/>
      <c r="C1234" s="37"/>
      <c r="D1234" s="37"/>
      <c r="E1234" s="17"/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  <c r="P1234" s="17"/>
      <c r="Q1234" s="17"/>
    </row>
    <row r="1235" spans="1:17">
      <c r="A1235" s="37"/>
      <c r="B1235" s="37"/>
      <c r="C1235" s="37"/>
      <c r="D1235" s="37"/>
      <c r="E1235" s="17"/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  <c r="P1235" s="17"/>
      <c r="Q1235" s="17"/>
    </row>
    <row r="1236" spans="1:17">
      <c r="A1236" s="37"/>
      <c r="B1236" s="37"/>
      <c r="C1236" s="37"/>
      <c r="D1236" s="37"/>
      <c r="E1236" s="17"/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  <c r="P1236" s="17"/>
      <c r="Q1236" s="17"/>
    </row>
    <row r="1237" spans="1:17">
      <c r="A1237" s="37"/>
      <c r="B1237" s="37"/>
      <c r="C1237" s="37"/>
      <c r="D1237" s="37"/>
      <c r="E1237" s="17"/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  <c r="P1237" s="17"/>
      <c r="Q1237" s="17"/>
    </row>
    <row r="1238" spans="1:17">
      <c r="A1238" s="37"/>
      <c r="B1238" s="37"/>
      <c r="C1238" s="37"/>
      <c r="D1238" s="37"/>
      <c r="E1238" s="17"/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  <c r="P1238" s="17"/>
      <c r="Q1238" s="17"/>
    </row>
    <row r="1239" spans="1:17">
      <c r="A1239" s="37"/>
      <c r="B1239" s="37"/>
      <c r="C1239" s="37"/>
      <c r="D1239" s="37"/>
      <c r="E1239" s="17"/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  <c r="P1239" s="17"/>
      <c r="Q1239" s="17"/>
    </row>
    <row r="1240" spans="1:17">
      <c r="A1240" s="37"/>
      <c r="B1240" s="37"/>
      <c r="C1240" s="37"/>
      <c r="D1240" s="37"/>
      <c r="E1240" s="17"/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  <c r="P1240" s="17"/>
      <c r="Q1240" s="17"/>
    </row>
    <row r="1241" spans="1:17">
      <c r="A1241" s="37"/>
      <c r="B1241" s="37"/>
      <c r="C1241" s="37"/>
      <c r="D1241" s="37"/>
      <c r="E1241" s="17"/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  <c r="P1241" s="17"/>
      <c r="Q1241" s="17"/>
    </row>
    <row r="1242" spans="1:17">
      <c r="A1242" s="37"/>
      <c r="B1242" s="37"/>
      <c r="C1242" s="37"/>
      <c r="D1242" s="37"/>
      <c r="E1242" s="17"/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  <c r="P1242" s="17"/>
      <c r="Q1242" s="17"/>
    </row>
    <row r="1243" spans="1:17">
      <c r="A1243" s="37"/>
      <c r="B1243" s="37"/>
      <c r="C1243" s="37"/>
      <c r="D1243" s="37"/>
      <c r="E1243" s="17"/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  <c r="P1243" s="17"/>
      <c r="Q1243" s="17"/>
    </row>
    <row r="1244" spans="1:17">
      <c r="A1244" s="37"/>
      <c r="B1244" s="37"/>
      <c r="C1244" s="37"/>
      <c r="D1244" s="37"/>
      <c r="E1244" s="17"/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  <c r="P1244" s="17"/>
      <c r="Q1244" s="17"/>
    </row>
    <row r="1245" spans="1:17">
      <c r="A1245" s="37"/>
      <c r="B1245" s="37"/>
      <c r="C1245" s="37"/>
      <c r="D1245" s="37"/>
      <c r="E1245" s="17"/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  <c r="P1245" s="17"/>
      <c r="Q1245" s="17"/>
    </row>
    <row r="1246" spans="1:17">
      <c r="A1246" s="37"/>
      <c r="B1246" s="37"/>
      <c r="C1246" s="37"/>
      <c r="D1246" s="37"/>
      <c r="E1246" s="17"/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  <c r="P1246" s="17"/>
      <c r="Q1246" s="17"/>
    </row>
    <row r="1247" spans="1:17">
      <c r="A1247" s="37"/>
      <c r="B1247" s="37"/>
      <c r="C1247" s="37"/>
      <c r="D1247" s="37"/>
      <c r="E1247" s="17"/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  <c r="P1247" s="17"/>
      <c r="Q1247" s="17"/>
    </row>
    <row r="1248" spans="1:17">
      <c r="A1248" s="37"/>
      <c r="B1248" s="37"/>
      <c r="C1248" s="37"/>
      <c r="D1248" s="37"/>
      <c r="E1248" s="17"/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  <c r="P1248" s="17"/>
      <c r="Q1248" s="17"/>
    </row>
    <row r="1249" spans="1:17">
      <c r="A1249" s="37"/>
      <c r="B1249" s="37"/>
      <c r="C1249" s="37"/>
      <c r="D1249" s="37"/>
      <c r="E1249" s="17"/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  <c r="P1249" s="17"/>
      <c r="Q1249" s="17"/>
    </row>
    <row r="1250" spans="1:17">
      <c r="A1250" s="37"/>
      <c r="B1250" s="37"/>
      <c r="C1250" s="37"/>
      <c r="D1250" s="37"/>
      <c r="E1250" s="17"/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  <c r="P1250" s="17"/>
      <c r="Q1250" s="17"/>
    </row>
    <row r="1251" spans="1:17">
      <c r="A1251" s="37"/>
      <c r="B1251" s="37"/>
      <c r="C1251" s="37"/>
      <c r="D1251" s="37"/>
      <c r="E1251" s="17"/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  <c r="P1251" s="17"/>
      <c r="Q1251" s="17"/>
    </row>
    <row r="1252" spans="1:17">
      <c r="A1252" s="37"/>
      <c r="B1252" s="37"/>
      <c r="C1252" s="37"/>
      <c r="D1252" s="37"/>
      <c r="E1252" s="17"/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  <c r="P1252" s="17"/>
      <c r="Q1252" s="17"/>
    </row>
    <row r="1253" spans="1:17">
      <c r="A1253" s="37"/>
      <c r="B1253" s="37"/>
      <c r="C1253" s="37"/>
      <c r="D1253" s="37"/>
      <c r="E1253" s="17"/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  <c r="P1253" s="17"/>
      <c r="Q1253" s="17"/>
    </row>
    <row r="1254" spans="1:17">
      <c r="A1254" s="37"/>
      <c r="B1254" s="37"/>
      <c r="C1254" s="37"/>
      <c r="D1254" s="37"/>
      <c r="E1254" s="17"/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  <c r="P1254" s="17"/>
      <c r="Q1254" s="17"/>
    </row>
    <row r="1255" spans="1:17">
      <c r="A1255" s="37"/>
      <c r="B1255" s="37"/>
      <c r="C1255" s="37"/>
      <c r="D1255" s="37"/>
      <c r="E1255" s="17"/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  <c r="P1255" s="17"/>
      <c r="Q1255" s="17"/>
    </row>
    <row r="1256" spans="1:17">
      <c r="A1256" s="37"/>
      <c r="B1256" s="37"/>
      <c r="C1256" s="37"/>
      <c r="D1256" s="37"/>
      <c r="E1256" s="17"/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  <c r="P1256" s="17"/>
      <c r="Q1256" s="17"/>
    </row>
    <row r="1257" spans="1:17">
      <c r="A1257" s="37"/>
      <c r="B1257" s="37"/>
      <c r="C1257" s="37"/>
      <c r="D1257" s="37"/>
      <c r="E1257" s="17"/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  <c r="P1257" s="17"/>
      <c r="Q1257" s="17"/>
    </row>
    <row r="1258" spans="1:17">
      <c r="A1258" s="37"/>
      <c r="B1258" s="37"/>
      <c r="C1258" s="37"/>
      <c r="D1258" s="37"/>
      <c r="E1258" s="17"/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  <c r="P1258" s="17"/>
      <c r="Q1258" s="17"/>
    </row>
    <row r="1259" spans="1:17">
      <c r="A1259" s="37"/>
      <c r="B1259" s="37"/>
      <c r="C1259" s="37"/>
      <c r="D1259" s="37"/>
      <c r="E1259" s="17"/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  <c r="P1259" s="17"/>
      <c r="Q1259" s="17"/>
    </row>
    <row r="1260" spans="1:17">
      <c r="A1260" s="37"/>
      <c r="B1260" s="37"/>
      <c r="C1260" s="37"/>
      <c r="D1260" s="37"/>
      <c r="E1260" s="17"/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  <c r="P1260" s="17"/>
      <c r="Q1260" s="17"/>
    </row>
    <row r="1261" spans="1:17">
      <c r="A1261" s="37"/>
      <c r="B1261" s="37"/>
      <c r="C1261" s="37"/>
      <c r="D1261" s="37"/>
      <c r="E1261" s="17"/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  <c r="P1261" s="17"/>
      <c r="Q1261" s="17"/>
    </row>
    <row r="1262" spans="1:17">
      <c r="A1262" s="37"/>
      <c r="B1262" s="37"/>
      <c r="C1262" s="37"/>
      <c r="D1262" s="37"/>
      <c r="E1262" s="17"/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  <c r="P1262" s="17"/>
      <c r="Q1262" s="17"/>
    </row>
    <row r="1263" spans="1:17">
      <c r="A1263" s="37"/>
      <c r="B1263" s="37"/>
      <c r="C1263" s="37"/>
      <c r="D1263" s="37"/>
      <c r="E1263" s="17"/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  <c r="P1263" s="17"/>
      <c r="Q1263" s="17"/>
    </row>
    <row r="1264" spans="1:17">
      <c r="A1264" s="37"/>
      <c r="B1264" s="37"/>
      <c r="C1264" s="37"/>
      <c r="D1264" s="37"/>
      <c r="E1264" s="17"/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  <c r="P1264" s="17"/>
      <c r="Q1264" s="17"/>
    </row>
    <row r="1265" spans="1:17">
      <c r="A1265" s="37"/>
      <c r="B1265" s="37"/>
      <c r="C1265" s="37"/>
      <c r="D1265" s="37"/>
      <c r="E1265" s="17"/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  <c r="P1265" s="17"/>
      <c r="Q1265" s="17"/>
    </row>
    <row r="1266" spans="1:17">
      <c r="A1266" s="37"/>
      <c r="B1266" s="37"/>
      <c r="C1266" s="37"/>
      <c r="D1266" s="37"/>
      <c r="E1266" s="17"/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  <c r="P1266" s="17"/>
      <c r="Q1266" s="17"/>
    </row>
    <row r="1267" spans="1:17">
      <c r="A1267" s="37"/>
      <c r="B1267" s="37"/>
      <c r="C1267" s="37"/>
      <c r="D1267" s="37"/>
      <c r="E1267" s="17"/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  <c r="P1267" s="17"/>
      <c r="Q1267" s="17"/>
    </row>
    <row r="1268" spans="1:17">
      <c r="A1268" s="37"/>
      <c r="B1268" s="37"/>
      <c r="C1268" s="37"/>
      <c r="D1268" s="37"/>
      <c r="E1268" s="17"/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  <c r="P1268" s="17"/>
      <c r="Q1268" s="17"/>
    </row>
    <row r="1269" spans="1:17">
      <c r="A1269" s="37"/>
      <c r="B1269" s="37"/>
      <c r="C1269" s="37"/>
      <c r="D1269" s="37"/>
      <c r="E1269" s="17"/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  <c r="P1269" s="17"/>
      <c r="Q1269" s="17"/>
    </row>
    <row r="1270" spans="1:17">
      <c r="A1270" s="37"/>
      <c r="B1270" s="37"/>
      <c r="C1270" s="37"/>
      <c r="D1270" s="37"/>
      <c r="E1270" s="17"/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  <c r="P1270" s="17"/>
      <c r="Q1270" s="17"/>
    </row>
    <row r="1271" spans="1:17">
      <c r="A1271" s="37"/>
      <c r="B1271" s="37"/>
      <c r="C1271" s="37"/>
      <c r="D1271" s="37"/>
      <c r="E1271" s="17"/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  <c r="P1271" s="17"/>
      <c r="Q1271" s="17"/>
    </row>
    <row r="1272" spans="1:17">
      <c r="A1272" s="37"/>
      <c r="B1272" s="37"/>
      <c r="C1272" s="37"/>
      <c r="D1272" s="37"/>
      <c r="E1272" s="17"/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  <c r="P1272" s="17"/>
      <c r="Q1272" s="17"/>
    </row>
    <row r="1273" spans="1:17">
      <c r="A1273" s="37"/>
      <c r="B1273" s="37"/>
      <c r="C1273" s="37"/>
      <c r="D1273" s="37"/>
      <c r="E1273" s="17"/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  <c r="P1273" s="17"/>
      <c r="Q1273" s="17"/>
    </row>
    <row r="1274" spans="1:17">
      <c r="A1274" s="37"/>
      <c r="B1274" s="37"/>
      <c r="C1274" s="37"/>
      <c r="D1274" s="37"/>
      <c r="E1274" s="17"/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  <c r="P1274" s="17"/>
      <c r="Q1274" s="17"/>
    </row>
    <row r="1275" spans="1:17">
      <c r="A1275" s="37"/>
      <c r="B1275" s="37"/>
      <c r="C1275" s="37"/>
      <c r="D1275" s="37"/>
      <c r="E1275" s="17"/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  <c r="P1275" s="17"/>
      <c r="Q1275" s="17"/>
    </row>
    <row r="1276" spans="1:17">
      <c r="A1276" s="37"/>
      <c r="B1276" s="37"/>
      <c r="C1276" s="37"/>
      <c r="D1276" s="37"/>
      <c r="E1276" s="17"/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  <c r="P1276" s="17"/>
      <c r="Q1276" s="17"/>
    </row>
    <row r="1277" spans="1:17">
      <c r="A1277" s="37"/>
      <c r="B1277" s="37"/>
      <c r="C1277" s="37"/>
      <c r="D1277" s="37"/>
      <c r="E1277" s="17"/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  <c r="P1277" s="17"/>
      <c r="Q1277" s="17"/>
    </row>
    <row r="1278" spans="1:17">
      <c r="A1278" s="37"/>
      <c r="B1278" s="37"/>
      <c r="C1278" s="37"/>
      <c r="D1278" s="37"/>
      <c r="E1278" s="17"/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  <c r="P1278" s="17"/>
      <c r="Q1278" s="17"/>
    </row>
    <row r="1279" spans="1:17">
      <c r="A1279" s="37"/>
      <c r="B1279" s="37"/>
      <c r="C1279" s="37"/>
      <c r="D1279" s="37"/>
      <c r="E1279" s="17"/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  <c r="P1279" s="17"/>
      <c r="Q1279" s="17"/>
    </row>
    <row r="1280" spans="1:17">
      <c r="A1280" s="37"/>
      <c r="B1280" s="37"/>
      <c r="C1280" s="37"/>
      <c r="D1280" s="37"/>
      <c r="E1280" s="17"/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  <c r="P1280" s="17"/>
      <c r="Q1280" s="17"/>
    </row>
    <row r="1281" spans="1:17">
      <c r="A1281" s="37"/>
      <c r="B1281" s="37"/>
      <c r="C1281" s="37"/>
      <c r="D1281" s="37"/>
      <c r="E1281" s="17"/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  <c r="P1281" s="17"/>
      <c r="Q1281" s="17"/>
    </row>
    <row r="1282" spans="1:17">
      <c r="A1282" s="37"/>
      <c r="B1282" s="37"/>
      <c r="C1282" s="37"/>
      <c r="D1282" s="37"/>
      <c r="E1282" s="17"/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  <c r="P1282" s="17"/>
      <c r="Q1282" s="17"/>
    </row>
    <row r="1283" spans="1:17">
      <c r="A1283" s="37"/>
      <c r="B1283" s="37"/>
      <c r="C1283" s="37"/>
      <c r="D1283" s="37"/>
      <c r="E1283" s="17"/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  <c r="P1283" s="17"/>
      <c r="Q1283" s="17"/>
    </row>
    <row r="1284" spans="1:17">
      <c r="A1284" s="37"/>
      <c r="B1284" s="37"/>
      <c r="C1284" s="37"/>
      <c r="D1284" s="37"/>
      <c r="E1284" s="17"/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  <c r="P1284" s="17"/>
      <c r="Q1284" s="17"/>
    </row>
    <row r="1285" spans="1:17">
      <c r="A1285" s="37"/>
      <c r="B1285" s="37"/>
      <c r="C1285" s="37"/>
      <c r="D1285" s="37"/>
      <c r="E1285" s="17"/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  <c r="P1285" s="17"/>
      <c r="Q1285" s="17"/>
    </row>
    <row r="1286" spans="1:17">
      <c r="A1286" s="37"/>
      <c r="B1286" s="37"/>
      <c r="C1286" s="37"/>
      <c r="D1286" s="37"/>
      <c r="E1286" s="17"/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  <c r="P1286" s="17"/>
      <c r="Q1286" s="17"/>
    </row>
    <row r="1287" spans="1:17">
      <c r="A1287" s="37"/>
      <c r="B1287" s="37"/>
      <c r="C1287" s="37"/>
      <c r="D1287" s="37"/>
      <c r="E1287" s="17"/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  <c r="P1287" s="17"/>
      <c r="Q1287" s="17"/>
    </row>
    <row r="1288" spans="1:17">
      <c r="A1288" s="37"/>
      <c r="B1288" s="37"/>
      <c r="C1288" s="37"/>
      <c r="D1288" s="37"/>
      <c r="E1288" s="17"/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  <c r="P1288" s="17"/>
      <c r="Q1288" s="17"/>
    </row>
    <row r="1289" spans="1:17">
      <c r="A1289" s="37"/>
      <c r="B1289" s="37"/>
      <c r="C1289" s="37"/>
      <c r="D1289" s="37"/>
      <c r="E1289" s="17"/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  <c r="P1289" s="17"/>
      <c r="Q1289" s="17"/>
    </row>
    <row r="1290" spans="1:17">
      <c r="A1290" s="37"/>
      <c r="B1290" s="37"/>
      <c r="C1290" s="37"/>
      <c r="D1290" s="37"/>
      <c r="E1290" s="17"/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  <c r="P1290" s="17"/>
      <c r="Q1290" s="17"/>
    </row>
    <row r="1291" spans="1:17">
      <c r="A1291" s="37"/>
      <c r="B1291" s="37"/>
      <c r="C1291" s="37"/>
      <c r="D1291" s="37"/>
      <c r="E1291" s="17"/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  <c r="P1291" s="17"/>
      <c r="Q1291" s="17"/>
    </row>
    <row r="1292" spans="1:17">
      <c r="A1292" s="37"/>
      <c r="B1292" s="37"/>
      <c r="C1292" s="37"/>
      <c r="D1292" s="37"/>
      <c r="E1292" s="17"/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  <c r="P1292" s="17"/>
      <c r="Q1292" s="17"/>
    </row>
    <row r="1293" spans="1:17">
      <c r="A1293" s="37"/>
      <c r="B1293" s="37"/>
      <c r="C1293" s="37"/>
      <c r="D1293" s="37"/>
      <c r="E1293" s="17"/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  <c r="P1293" s="17"/>
      <c r="Q1293" s="17"/>
    </row>
    <row r="1294" spans="1:17">
      <c r="A1294" s="37"/>
      <c r="B1294" s="37"/>
      <c r="C1294" s="37"/>
      <c r="D1294" s="37"/>
      <c r="E1294" s="17"/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  <c r="P1294" s="17"/>
      <c r="Q1294" s="17"/>
    </row>
    <row r="1295" spans="1:17">
      <c r="A1295" s="37"/>
      <c r="B1295" s="37"/>
      <c r="C1295" s="37"/>
      <c r="D1295" s="37"/>
      <c r="E1295" s="17"/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  <c r="P1295" s="17"/>
      <c r="Q1295" s="17"/>
    </row>
    <row r="1296" spans="1:17">
      <c r="A1296" s="37"/>
      <c r="B1296" s="37"/>
      <c r="C1296" s="37"/>
      <c r="D1296" s="37"/>
      <c r="E1296" s="17"/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  <c r="P1296" s="17"/>
      <c r="Q1296" s="17"/>
    </row>
    <row r="1297" spans="1:17">
      <c r="A1297" s="37"/>
      <c r="B1297" s="37"/>
      <c r="C1297" s="37"/>
      <c r="D1297" s="37"/>
      <c r="E1297" s="17"/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  <c r="P1297" s="17"/>
      <c r="Q1297" s="17"/>
    </row>
    <row r="1298" spans="1:17">
      <c r="A1298" s="37"/>
      <c r="B1298" s="37"/>
      <c r="C1298" s="37"/>
      <c r="D1298" s="37"/>
      <c r="E1298" s="17"/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  <c r="P1298" s="17"/>
      <c r="Q1298" s="17"/>
    </row>
    <row r="1299" spans="1:17">
      <c r="A1299" s="37"/>
      <c r="B1299" s="37"/>
      <c r="C1299" s="37"/>
      <c r="D1299" s="37"/>
      <c r="E1299" s="17"/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  <c r="P1299" s="17"/>
      <c r="Q1299" s="17"/>
    </row>
    <row r="1300" spans="1:17">
      <c r="A1300" s="37"/>
      <c r="B1300" s="37"/>
      <c r="C1300" s="37"/>
      <c r="D1300" s="37"/>
      <c r="E1300" s="17"/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  <c r="P1300" s="17"/>
      <c r="Q1300" s="17"/>
    </row>
    <row r="1301" spans="1:17">
      <c r="A1301" s="37"/>
      <c r="B1301" s="37"/>
      <c r="C1301" s="37"/>
      <c r="D1301" s="37"/>
      <c r="E1301" s="17"/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  <c r="P1301" s="17"/>
      <c r="Q1301" s="17"/>
    </row>
    <row r="1302" spans="1:17">
      <c r="A1302" s="37"/>
      <c r="B1302" s="37"/>
      <c r="C1302" s="37"/>
      <c r="D1302" s="37"/>
      <c r="E1302" s="17"/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  <c r="P1302" s="17"/>
      <c r="Q1302" s="17"/>
    </row>
    <row r="1303" spans="1:17">
      <c r="A1303" s="37"/>
      <c r="B1303" s="37"/>
      <c r="C1303" s="37"/>
      <c r="D1303" s="37"/>
      <c r="E1303" s="17"/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  <c r="P1303" s="17"/>
      <c r="Q1303" s="17"/>
    </row>
    <row r="1304" spans="1:17">
      <c r="A1304" s="37"/>
      <c r="B1304" s="37"/>
      <c r="C1304" s="37"/>
      <c r="D1304" s="37"/>
      <c r="E1304" s="17"/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  <c r="P1304" s="17"/>
      <c r="Q1304" s="17"/>
    </row>
    <row r="1305" spans="1:17">
      <c r="A1305" s="37"/>
      <c r="B1305" s="37"/>
      <c r="C1305" s="37"/>
      <c r="D1305" s="37"/>
      <c r="E1305" s="17"/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  <c r="P1305" s="17"/>
      <c r="Q1305" s="17"/>
    </row>
    <row r="1306" spans="1:17">
      <c r="A1306" s="37"/>
      <c r="B1306" s="37"/>
      <c r="C1306" s="37"/>
      <c r="D1306" s="37"/>
      <c r="E1306" s="17"/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  <c r="P1306" s="17"/>
      <c r="Q1306" s="17"/>
    </row>
    <row r="1307" spans="1:17">
      <c r="A1307" s="37"/>
      <c r="B1307" s="37"/>
      <c r="C1307" s="37"/>
      <c r="D1307" s="37"/>
      <c r="E1307" s="17"/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  <c r="P1307" s="17"/>
      <c r="Q1307" s="17"/>
    </row>
    <row r="1308" spans="1:17">
      <c r="A1308" s="37"/>
      <c r="B1308" s="37"/>
      <c r="C1308" s="37"/>
      <c r="D1308" s="37"/>
      <c r="E1308" s="17"/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  <c r="P1308" s="17"/>
      <c r="Q1308" s="17"/>
    </row>
    <row r="1309" spans="1:17">
      <c r="A1309" s="37"/>
      <c r="B1309" s="37"/>
      <c r="C1309" s="37"/>
      <c r="D1309" s="37"/>
      <c r="E1309" s="17"/>
      <c r="F1309" s="17"/>
      <c r="G1309" s="17"/>
      <c r="H1309" s="17"/>
      <c r="I1309" s="17"/>
      <c r="J1309" s="17"/>
      <c r="K1309" s="17"/>
      <c r="L1309" s="17"/>
      <c r="M1309" s="17"/>
      <c r="N1309" s="17"/>
      <c r="O1309" s="17"/>
      <c r="P1309" s="17"/>
      <c r="Q1309" s="17"/>
    </row>
    <row r="1310" spans="1:17">
      <c r="A1310" s="37"/>
      <c r="B1310" s="37"/>
      <c r="C1310" s="37"/>
      <c r="D1310" s="37"/>
      <c r="E1310" s="17"/>
      <c r="F1310" s="17"/>
      <c r="G1310" s="17"/>
      <c r="H1310" s="17"/>
      <c r="I1310" s="17"/>
      <c r="J1310" s="17"/>
      <c r="K1310" s="17"/>
      <c r="L1310" s="17"/>
      <c r="M1310" s="17"/>
      <c r="N1310" s="17"/>
      <c r="O1310" s="17"/>
      <c r="P1310" s="17"/>
      <c r="Q1310" s="17"/>
    </row>
    <row r="1311" spans="1:17">
      <c r="A1311" s="37"/>
      <c r="B1311" s="37"/>
      <c r="C1311" s="37"/>
      <c r="D1311" s="37"/>
      <c r="E1311" s="17"/>
      <c r="F1311" s="17"/>
      <c r="G1311" s="17"/>
      <c r="H1311" s="17"/>
      <c r="I1311" s="17"/>
      <c r="J1311" s="17"/>
      <c r="K1311" s="17"/>
      <c r="L1311" s="17"/>
      <c r="M1311" s="17"/>
      <c r="N1311" s="17"/>
      <c r="O1311" s="17"/>
      <c r="P1311" s="17"/>
      <c r="Q1311" s="17"/>
    </row>
    <row r="1312" spans="1:17">
      <c r="A1312" s="37"/>
      <c r="B1312" s="37"/>
      <c r="C1312" s="37"/>
      <c r="D1312" s="37"/>
      <c r="E1312" s="17"/>
      <c r="F1312" s="17"/>
      <c r="G1312" s="17"/>
      <c r="H1312" s="17"/>
      <c r="I1312" s="17"/>
      <c r="J1312" s="17"/>
      <c r="K1312" s="17"/>
      <c r="L1312" s="17"/>
      <c r="M1312" s="17"/>
      <c r="N1312" s="17"/>
      <c r="O1312" s="17"/>
      <c r="P1312" s="17"/>
      <c r="Q1312" s="17"/>
    </row>
    <row r="1313" spans="1:17">
      <c r="A1313" s="37"/>
      <c r="B1313" s="37"/>
      <c r="C1313" s="37"/>
      <c r="D1313" s="37"/>
      <c r="E1313" s="17"/>
      <c r="F1313" s="17"/>
      <c r="G1313" s="17"/>
      <c r="H1313" s="17"/>
      <c r="I1313" s="17"/>
      <c r="J1313" s="17"/>
      <c r="K1313" s="17"/>
      <c r="L1313" s="17"/>
      <c r="M1313" s="17"/>
      <c r="N1313" s="17"/>
      <c r="O1313" s="17"/>
      <c r="P1313" s="17"/>
      <c r="Q1313" s="17"/>
    </row>
    <row r="1314" spans="1:17">
      <c r="A1314" s="37"/>
      <c r="B1314" s="37"/>
      <c r="C1314" s="37"/>
      <c r="D1314" s="37"/>
      <c r="E1314" s="17"/>
      <c r="F1314" s="17"/>
      <c r="G1314" s="17"/>
      <c r="H1314" s="17"/>
      <c r="I1314" s="17"/>
      <c r="J1314" s="17"/>
      <c r="K1314" s="17"/>
      <c r="L1314" s="17"/>
      <c r="M1314" s="17"/>
      <c r="N1314" s="17"/>
      <c r="O1314" s="17"/>
      <c r="P1314" s="17"/>
      <c r="Q1314" s="17"/>
    </row>
    <row r="1315" spans="1:17">
      <c r="A1315" s="37"/>
      <c r="B1315" s="37"/>
      <c r="C1315" s="37"/>
      <c r="D1315" s="37"/>
      <c r="E1315" s="17"/>
      <c r="F1315" s="17"/>
      <c r="G1315" s="17"/>
      <c r="H1315" s="17"/>
      <c r="I1315" s="17"/>
      <c r="J1315" s="17"/>
      <c r="K1315" s="17"/>
      <c r="L1315" s="17"/>
      <c r="M1315" s="17"/>
      <c r="N1315" s="17"/>
      <c r="O1315" s="17"/>
      <c r="P1315" s="17"/>
      <c r="Q1315" s="17"/>
    </row>
    <row r="1316" spans="1:17">
      <c r="A1316" s="37"/>
      <c r="B1316" s="37"/>
      <c r="C1316" s="37"/>
      <c r="D1316" s="37"/>
      <c r="E1316" s="17"/>
      <c r="F1316" s="17"/>
      <c r="G1316" s="17"/>
      <c r="H1316" s="17"/>
      <c r="I1316" s="17"/>
      <c r="J1316" s="17"/>
      <c r="K1316" s="17"/>
      <c r="L1316" s="17"/>
      <c r="M1316" s="17"/>
      <c r="N1316" s="17"/>
      <c r="O1316" s="17"/>
      <c r="P1316" s="17"/>
      <c r="Q1316" s="17"/>
    </row>
    <row r="1317" spans="1:17">
      <c r="A1317" s="37"/>
      <c r="B1317" s="37"/>
      <c r="C1317" s="37"/>
      <c r="D1317" s="37"/>
      <c r="E1317" s="17"/>
      <c r="F1317" s="17"/>
      <c r="G1317" s="17"/>
      <c r="H1317" s="17"/>
      <c r="I1317" s="17"/>
      <c r="J1317" s="17"/>
      <c r="K1317" s="17"/>
      <c r="L1317" s="17"/>
      <c r="M1317" s="17"/>
      <c r="N1317" s="17"/>
      <c r="O1317" s="17"/>
      <c r="P1317" s="17"/>
      <c r="Q1317" s="17"/>
    </row>
    <row r="1318" spans="1:17">
      <c r="A1318" s="37"/>
      <c r="B1318" s="37"/>
      <c r="C1318" s="37"/>
      <c r="D1318" s="37"/>
      <c r="E1318" s="17"/>
      <c r="F1318" s="17"/>
      <c r="G1318" s="17"/>
      <c r="H1318" s="17"/>
      <c r="I1318" s="17"/>
      <c r="J1318" s="17"/>
      <c r="K1318" s="17"/>
      <c r="L1318" s="17"/>
      <c r="M1318" s="17"/>
      <c r="N1318" s="17"/>
      <c r="O1318" s="17"/>
      <c r="P1318" s="17"/>
      <c r="Q1318" s="17"/>
    </row>
    <row r="1319" spans="1:17">
      <c r="A1319" s="37"/>
      <c r="B1319" s="37"/>
      <c r="C1319" s="37"/>
      <c r="D1319" s="37"/>
      <c r="E1319" s="17"/>
      <c r="F1319" s="17"/>
      <c r="G1319" s="17"/>
      <c r="H1319" s="17"/>
      <c r="I1319" s="17"/>
      <c r="J1319" s="17"/>
      <c r="K1319" s="17"/>
      <c r="L1319" s="17"/>
      <c r="M1319" s="17"/>
      <c r="N1319" s="17"/>
      <c r="O1319" s="17"/>
      <c r="P1319" s="17"/>
      <c r="Q1319" s="17"/>
    </row>
    <row r="1320" spans="1:17">
      <c r="A1320" s="37"/>
      <c r="B1320" s="37"/>
      <c r="C1320" s="37"/>
      <c r="D1320" s="37"/>
      <c r="E1320" s="17"/>
      <c r="F1320" s="17"/>
      <c r="G1320" s="17"/>
      <c r="H1320" s="17"/>
      <c r="I1320" s="17"/>
      <c r="J1320" s="17"/>
      <c r="K1320" s="17"/>
      <c r="L1320" s="17"/>
      <c r="M1320" s="17"/>
      <c r="N1320" s="17"/>
      <c r="O1320" s="17"/>
      <c r="P1320" s="17"/>
      <c r="Q1320" s="17"/>
    </row>
    <row r="1321" spans="1:17">
      <c r="A1321" s="37"/>
      <c r="B1321" s="37"/>
      <c r="C1321" s="37"/>
      <c r="D1321" s="37"/>
      <c r="E1321" s="17"/>
      <c r="F1321" s="17"/>
      <c r="G1321" s="17"/>
      <c r="H1321" s="17"/>
      <c r="I1321" s="17"/>
      <c r="J1321" s="17"/>
      <c r="K1321" s="17"/>
      <c r="L1321" s="17"/>
      <c r="M1321" s="17"/>
      <c r="N1321" s="17"/>
      <c r="O1321" s="17"/>
      <c r="P1321" s="17"/>
      <c r="Q1321" s="17"/>
    </row>
    <row r="1322" spans="1:17">
      <c r="A1322" s="37"/>
      <c r="B1322" s="37"/>
      <c r="C1322" s="37"/>
      <c r="D1322" s="37"/>
      <c r="E1322" s="17"/>
      <c r="F1322" s="17"/>
      <c r="G1322" s="17"/>
      <c r="H1322" s="17"/>
      <c r="I1322" s="17"/>
      <c r="J1322" s="17"/>
      <c r="K1322" s="17"/>
      <c r="L1322" s="17"/>
      <c r="M1322" s="17"/>
      <c r="N1322" s="17"/>
      <c r="O1322" s="17"/>
      <c r="P1322" s="17"/>
      <c r="Q1322" s="17"/>
    </row>
    <row r="1323" spans="1:17">
      <c r="A1323" s="37"/>
      <c r="B1323" s="37"/>
      <c r="C1323" s="37"/>
      <c r="D1323" s="37"/>
      <c r="E1323" s="17"/>
      <c r="F1323" s="17"/>
      <c r="G1323" s="17"/>
      <c r="H1323" s="17"/>
      <c r="I1323" s="17"/>
      <c r="J1323" s="17"/>
      <c r="K1323" s="17"/>
      <c r="L1323" s="17"/>
      <c r="M1323" s="17"/>
      <c r="N1323" s="17"/>
      <c r="O1323" s="17"/>
      <c r="P1323" s="17"/>
      <c r="Q1323" s="17"/>
    </row>
    <row r="1324" spans="1:17">
      <c r="A1324" s="37"/>
      <c r="B1324" s="37"/>
      <c r="C1324" s="37"/>
      <c r="D1324" s="37"/>
      <c r="E1324" s="17"/>
      <c r="F1324" s="17"/>
      <c r="G1324" s="17"/>
      <c r="H1324" s="17"/>
      <c r="I1324" s="17"/>
      <c r="J1324" s="17"/>
      <c r="K1324" s="17"/>
      <c r="L1324" s="17"/>
      <c r="M1324" s="17"/>
      <c r="N1324" s="17"/>
      <c r="O1324" s="17"/>
      <c r="P1324" s="17"/>
      <c r="Q1324" s="17"/>
    </row>
    <row r="1325" spans="1:17">
      <c r="A1325" s="37"/>
      <c r="B1325" s="37"/>
      <c r="C1325" s="37"/>
      <c r="D1325" s="37"/>
      <c r="E1325" s="17"/>
      <c r="F1325" s="17"/>
      <c r="G1325" s="17"/>
      <c r="H1325" s="17"/>
      <c r="I1325" s="17"/>
      <c r="J1325" s="17"/>
      <c r="K1325" s="17"/>
      <c r="L1325" s="17"/>
      <c r="M1325" s="17"/>
      <c r="N1325" s="17"/>
      <c r="O1325" s="17"/>
      <c r="P1325" s="17"/>
      <c r="Q1325" s="17"/>
    </row>
    <row r="1326" spans="1:17">
      <c r="A1326" s="37"/>
      <c r="B1326" s="37"/>
      <c r="C1326" s="37"/>
      <c r="D1326" s="37"/>
      <c r="E1326" s="17"/>
      <c r="F1326" s="17"/>
      <c r="G1326" s="17"/>
      <c r="H1326" s="17"/>
      <c r="I1326" s="17"/>
      <c r="J1326" s="17"/>
      <c r="K1326" s="17"/>
      <c r="L1326" s="17"/>
      <c r="M1326" s="17"/>
      <c r="N1326" s="17"/>
      <c r="O1326" s="17"/>
      <c r="P1326" s="17"/>
      <c r="Q1326" s="17"/>
    </row>
    <row r="1327" spans="1:17">
      <c r="A1327" s="37"/>
      <c r="B1327" s="37"/>
      <c r="C1327" s="37"/>
      <c r="D1327" s="37"/>
      <c r="E1327" s="17"/>
      <c r="F1327" s="17"/>
      <c r="G1327" s="17"/>
      <c r="H1327" s="17"/>
      <c r="I1327" s="17"/>
      <c r="J1327" s="17"/>
      <c r="K1327" s="17"/>
      <c r="L1327" s="17"/>
      <c r="M1327" s="17"/>
      <c r="N1327" s="17"/>
      <c r="O1327" s="17"/>
      <c r="P1327" s="17"/>
      <c r="Q1327" s="17"/>
    </row>
    <row r="1328" spans="1:17">
      <c r="A1328" s="37"/>
      <c r="B1328" s="37"/>
      <c r="C1328" s="37"/>
      <c r="D1328" s="37"/>
      <c r="E1328" s="17"/>
      <c r="F1328" s="17"/>
      <c r="G1328" s="17"/>
      <c r="H1328" s="17"/>
      <c r="I1328" s="17"/>
      <c r="J1328" s="17"/>
      <c r="K1328" s="17"/>
      <c r="L1328" s="17"/>
      <c r="M1328" s="17"/>
      <c r="N1328" s="17"/>
      <c r="O1328" s="17"/>
      <c r="P1328" s="17"/>
      <c r="Q1328" s="17"/>
    </row>
    <row r="1329" spans="1:17">
      <c r="A1329" s="37"/>
      <c r="B1329" s="37"/>
      <c r="C1329" s="37"/>
      <c r="D1329" s="37"/>
      <c r="E1329" s="17"/>
      <c r="F1329" s="17"/>
      <c r="G1329" s="17"/>
      <c r="H1329" s="17"/>
      <c r="I1329" s="17"/>
      <c r="J1329" s="17"/>
      <c r="K1329" s="17"/>
      <c r="L1329" s="17"/>
      <c r="M1329" s="17"/>
      <c r="N1329" s="17"/>
      <c r="O1329" s="17"/>
      <c r="P1329" s="17"/>
      <c r="Q1329" s="17"/>
    </row>
    <row r="1330" spans="1:17">
      <c r="A1330" s="37"/>
      <c r="B1330" s="37"/>
      <c r="C1330" s="37"/>
      <c r="D1330" s="37"/>
      <c r="E1330" s="17"/>
      <c r="F1330" s="17"/>
      <c r="G1330" s="17"/>
      <c r="H1330" s="17"/>
      <c r="I1330" s="17"/>
      <c r="J1330" s="17"/>
      <c r="K1330" s="17"/>
      <c r="L1330" s="17"/>
      <c r="M1330" s="17"/>
      <c r="N1330" s="17"/>
      <c r="O1330" s="17"/>
      <c r="P1330" s="17"/>
      <c r="Q1330" s="17"/>
    </row>
    <row r="1331" spans="1:17">
      <c r="A1331" s="37"/>
      <c r="B1331" s="37"/>
      <c r="C1331" s="37"/>
      <c r="D1331" s="37"/>
      <c r="E1331" s="17"/>
      <c r="F1331" s="17"/>
      <c r="G1331" s="17"/>
      <c r="H1331" s="17"/>
      <c r="I1331" s="17"/>
      <c r="J1331" s="17"/>
      <c r="K1331" s="17"/>
      <c r="L1331" s="17"/>
      <c r="M1331" s="17"/>
      <c r="N1331" s="17"/>
      <c r="O1331" s="17"/>
      <c r="P1331" s="17"/>
      <c r="Q1331" s="17"/>
    </row>
    <row r="1332" spans="1:17">
      <c r="A1332" s="37"/>
      <c r="B1332" s="37"/>
      <c r="C1332" s="37"/>
      <c r="D1332" s="37"/>
      <c r="E1332" s="17"/>
      <c r="F1332" s="17"/>
      <c r="G1332" s="17"/>
      <c r="H1332" s="17"/>
      <c r="I1332" s="17"/>
      <c r="J1332" s="17"/>
      <c r="K1332" s="17"/>
      <c r="L1332" s="17"/>
      <c r="M1332" s="17"/>
      <c r="N1332" s="17"/>
      <c r="O1332" s="17"/>
      <c r="P1332" s="17"/>
      <c r="Q1332" s="17"/>
    </row>
    <row r="1333" spans="1:17">
      <c r="A1333" s="37"/>
      <c r="B1333" s="37"/>
      <c r="C1333" s="37"/>
      <c r="D1333" s="37"/>
      <c r="E1333" s="17"/>
      <c r="F1333" s="17"/>
      <c r="G1333" s="17"/>
      <c r="H1333" s="17"/>
      <c r="I1333" s="17"/>
      <c r="J1333" s="17"/>
      <c r="K1333" s="17"/>
      <c r="L1333" s="17"/>
      <c r="M1333" s="17"/>
      <c r="N1333" s="17"/>
      <c r="O1333" s="17"/>
      <c r="P1333" s="17"/>
      <c r="Q1333" s="17"/>
    </row>
    <row r="1334" spans="1:17">
      <c r="A1334" s="37"/>
      <c r="B1334" s="37"/>
      <c r="C1334" s="37"/>
      <c r="D1334" s="37"/>
      <c r="E1334" s="17"/>
      <c r="F1334" s="17"/>
      <c r="G1334" s="17"/>
      <c r="H1334" s="17"/>
      <c r="I1334" s="17"/>
      <c r="J1334" s="17"/>
      <c r="K1334" s="17"/>
      <c r="L1334" s="17"/>
      <c r="M1334" s="17"/>
      <c r="N1334" s="17"/>
      <c r="O1334" s="17"/>
      <c r="P1334" s="17"/>
      <c r="Q1334" s="17"/>
    </row>
    <row r="1335" spans="1:17">
      <c r="A1335" s="37"/>
      <c r="B1335" s="37"/>
      <c r="C1335" s="37"/>
      <c r="D1335" s="37"/>
      <c r="E1335" s="17"/>
      <c r="F1335" s="17"/>
      <c r="G1335" s="17"/>
      <c r="H1335" s="17"/>
      <c r="I1335" s="17"/>
      <c r="J1335" s="17"/>
      <c r="K1335" s="17"/>
      <c r="L1335" s="17"/>
      <c r="M1335" s="17"/>
      <c r="N1335" s="17"/>
      <c r="O1335" s="17"/>
      <c r="P1335" s="17"/>
      <c r="Q1335" s="17"/>
    </row>
    <row r="1336" spans="1:17">
      <c r="A1336" s="37"/>
      <c r="B1336" s="37"/>
      <c r="C1336" s="37"/>
      <c r="D1336" s="37"/>
      <c r="E1336" s="17"/>
      <c r="F1336" s="17"/>
      <c r="G1336" s="17"/>
      <c r="H1336" s="17"/>
      <c r="I1336" s="17"/>
      <c r="J1336" s="17"/>
      <c r="K1336" s="17"/>
      <c r="L1336" s="17"/>
      <c r="M1336" s="17"/>
      <c r="N1336" s="17"/>
      <c r="O1336" s="17"/>
      <c r="P1336" s="17"/>
      <c r="Q1336" s="17"/>
    </row>
    <row r="1337" spans="1:17">
      <c r="A1337" s="37"/>
      <c r="B1337" s="37"/>
      <c r="C1337" s="37"/>
      <c r="D1337" s="37"/>
      <c r="E1337" s="17"/>
      <c r="F1337" s="17"/>
      <c r="G1337" s="17"/>
      <c r="H1337" s="17"/>
      <c r="I1337" s="17"/>
      <c r="J1337" s="17"/>
      <c r="K1337" s="17"/>
      <c r="L1337" s="17"/>
      <c r="M1337" s="17"/>
      <c r="N1337" s="17"/>
      <c r="O1337" s="17"/>
      <c r="P1337" s="17"/>
      <c r="Q1337" s="17"/>
    </row>
    <row r="1338" spans="1:17">
      <c r="A1338" s="37"/>
      <c r="B1338" s="37"/>
      <c r="C1338" s="37"/>
      <c r="D1338" s="37"/>
      <c r="E1338" s="17"/>
      <c r="F1338" s="17"/>
      <c r="G1338" s="17"/>
      <c r="H1338" s="17"/>
      <c r="I1338" s="17"/>
      <c r="J1338" s="17"/>
      <c r="K1338" s="17"/>
      <c r="L1338" s="17"/>
      <c r="M1338" s="17"/>
      <c r="N1338" s="17"/>
      <c r="O1338" s="17"/>
      <c r="P1338" s="17"/>
      <c r="Q1338" s="17"/>
    </row>
    <row r="1339" spans="1:17">
      <c r="A1339" s="37"/>
      <c r="B1339" s="37"/>
      <c r="C1339" s="37"/>
      <c r="D1339" s="37"/>
      <c r="E1339" s="17"/>
      <c r="F1339" s="17"/>
      <c r="G1339" s="17"/>
      <c r="H1339" s="17"/>
      <c r="I1339" s="17"/>
      <c r="J1339" s="17"/>
      <c r="K1339" s="17"/>
      <c r="L1339" s="17"/>
      <c r="M1339" s="17"/>
      <c r="N1339" s="17"/>
      <c r="O1339" s="17"/>
      <c r="P1339" s="17"/>
      <c r="Q1339" s="17"/>
    </row>
    <row r="1340" spans="1:17">
      <c r="A1340" s="37"/>
      <c r="B1340" s="37"/>
      <c r="C1340" s="37"/>
      <c r="D1340" s="37"/>
      <c r="E1340" s="17"/>
      <c r="F1340" s="17"/>
      <c r="G1340" s="17"/>
      <c r="H1340" s="17"/>
      <c r="I1340" s="17"/>
      <c r="J1340" s="17"/>
      <c r="K1340" s="17"/>
      <c r="L1340" s="17"/>
      <c r="M1340" s="17"/>
      <c r="N1340" s="17"/>
      <c r="O1340" s="17"/>
      <c r="P1340" s="17"/>
      <c r="Q1340" s="17"/>
    </row>
    <row r="1341" spans="1:17">
      <c r="A1341" s="37"/>
      <c r="B1341" s="37"/>
      <c r="C1341" s="37"/>
      <c r="D1341" s="37"/>
      <c r="E1341" s="17"/>
      <c r="F1341" s="17"/>
      <c r="G1341" s="17"/>
      <c r="H1341" s="17"/>
      <c r="I1341" s="17"/>
      <c r="J1341" s="17"/>
      <c r="K1341" s="17"/>
      <c r="L1341" s="17"/>
      <c r="M1341" s="17"/>
      <c r="N1341" s="17"/>
      <c r="O1341" s="17"/>
      <c r="P1341" s="17"/>
      <c r="Q1341" s="17"/>
    </row>
    <row r="1342" spans="1:17">
      <c r="A1342" s="37"/>
      <c r="B1342" s="37"/>
      <c r="C1342" s="37"/>
      <c r="D1342" s="37"/>
      <c r="E1342" s="17"/>
      <c r="F1342" s="17"/>
      <c r="G1342" s="17"/>
      <c r="H1342" s="17"/>
      <c r="I1342" s="17"/>
      <c r="J1342" s="17"/>
      <c r="K1342" s="17"/>
      <c r="L1342" s="17"/>
      <c r="M1342" s="17"/>
      <c r="N1342" s="17"/>
      <c r="O1342" s="17"/>
      <c r="P1342" s="17"/>
      <c r="Q1342" s="17"/>
    </row>
    <row r="1343" spans="1:17">
      <c r="A1343" s="37"/>
      <c r="B1343" s="37"/>
      <c r="C1343" s="37"/>
      <c r="D1343" s="37"/>
      <c r="E1343" s="17"/>
      <c r="F1343" s="17"/>
      <c r="G1343" s="17"/>
      <c r="H1343" s="17"/>
      <c r="I1343" s="17"/>
      <c r="J1343" s="17"/>
      <c r="K1343" s="17"/>
      <c r="L1343" s="17"/>
      <c r="M1343" s="17"/>
      <c r="N1343" s="17"/>
      <c r="O1343" s="17"/>
      <c r="P1343" s="17"/>
      <c r="Q1343" s="17"/>
    </row>
    <row r="1344" spans="1:17">
      <c r="A1344" s="37"/>
      <c r="B1344" s="37"/>
      <c r="C1344" s="37"/>
      <c r="D1344" s="37"/>
      <c r="E1344" s="17"/>
      <c r="F1344" s="17"/>
      <c r="G1344" s="17"/>
      <c r="H1344" s="17"/>
      <c r="I1344" s="17"/>
      <c r="J1344" s="17"/>
      <c r="K1344" s="17"/>
      <c r="L1344" s="17"/>
      <c r="M1344" s="17"/>
      <c r="N1344" s="17"/>
      <c r="O1344" s="17"/>
      <c r="P1344" s="17"/>
      <c r="Q1344" s="17"/>
    </row>
    <row r="1345" spans="1:17">
      <c r="A1345" s="37"/>
      <c r="B1345" s="37"/>
      <c r="C1345" s="37"/>
      <c r="D1345" s="37"/>
      <c r="E1345" s="17"/>
      <c r="F1345" s="17"/>
      <c r="G1345" s="17"/>
      <c r="H1345" s="17"/>
      <c r="I1345" s="17"/>
      <c r="J1345" s="17"/>
      <c r="K1345" s="17"/>
      <c r="L1345" s="17"/>
      <c r="M1345" s="17"/>
      <c r="N1345" s="17"/>
      <c r="O1345" s="17"/>
      <c r="P1345" s="17"/>
      <c r="Q1345" s="17"/>
    </row>
    <row r="1346" spans="1:17">
      <c r="A1346" s="37"/>
      <c r="B1346" s="37"/>
      <c r="C1346" s="37"/>
      <c r="D1346" s="37"/>
      <c r="E1346" s="17"/>
      <c r="F1346" s="17"/>
      <c r="G1346" s="17"/>
      <c r="H1346" s="17"/>
      <c r="I1346" s="17"/>
      <c r="J1346" s="17"/>
      <c r="K1346" s="17"/>
      <c r="L1346" s="17"/>
      <c r="M1346" s="17"/>
      <c r="N1346" s="17"/>
      <c r="O1346" s="17"/>
      <c r="P1346" s="17"/>
      <c r="Q1346" s="17"/>
    </row>
    <row r="1347" spans="1:17">
      <c r="A1347" s="37"/>
      <c r="B1347" s="37"/>
      <c r="C1347" s="37"/>
      <c r="D1347" s="37"/>
      <c r="E1347" s="17"/>
      <c r="F1347" s="17"/>
      <c r="G1347" s="17"/>
      <c r="H1347" s="17"/>
      <c r="I1347" s="17"/>
      <c r="J1347" s="17"/>
      <c r="K1347" s="17"/>
      <c r="L1347" s="17"/>
      <c r="M1347" s="17"/>
      <c r="N1347" s="17"/>
      <c r="O1347" s="17"/>
      <c r="P1347" s="17"/>
      <c r="Q1347" s="17"/>
    </row>
    <row r="1348" spans="1:17">
      <c r="A1348" s="37"/>
      <c r="B1348" s="37"/>
      <c r="C1348" s="37"/>
      <c r="D1348" s="37"/>
      <c r="E1348" s="17"/>
      <c r="F1348" s="17"/>
      <c r="G1348" s="17"/>
      <c r="H1348" s="17"/>
      <c r="I1348" s="17"/>
      <c r="J1348" s="17"/>
      <c r="K1348" s="17"/>
      <c r="L1348" s="17"/>
      <c r="M1348" s="17"/>
      <c r="N1348" s="17"/>
      <c r="O1348" s="17"/>
      <c r="P1348" s="17"/>
      <c r="Q1348" s="17"/>
    </row>
    <row r="1349" spans="1:17">
      <c r="A1349" s="37"/>
      <c r="B1349" s="37"/>
      <c r="C1349" s="37"/>
      <c r="D1349" s="37"/>
      <c r="E1349" s="17"/>
      <c r="F1349" s="17"/>
      <c r="G1349" s="17"/>
      <c r="H1349" s="17"/>
      <c r="I1349" s="17"/>
      <c r="J1349" s="17"/>
      <c r="K1349" s="17"/>
      <c r="L1349" s="17"/>
      <c r="M1349" s="17"/>
      <c r="N1349" s="17"/>
      <c r="O1349" s="17"/>
      <c r="P1349" s="17"/>
      <c r="Q1349" s="17"/>
    </row>
    <row r="1350" spans="1:17">
      <c r="A1350" s="37"/>
      <c r="B1350" s="37"/>
      <c r="C1350" s="37"/>
      <c r="D1350" s="37"/>
      <c r="E1350" s="17"/>
      <c r="F1350" s="17"/>
      <c r="G1350" s="17"/>
      <c r="H1350" s="17"/>
      <c r="I1350" s="17"/>
      <c r="J1350" s="17"/>
      <c r="K1350" s="17"/>
      <c r="L1350" s="17"/>
      <c r="M1350" s="17"/>
      <c r="N1350" s="17"/>
      <c r="O1350" s="17"/>
      <c r="P1350" s="17"/>
      <c r="Q1350" s="17"/>
    </row>
    <row r="1351" spans="1:17">
      <c r="A1351" s="37"/>
      <c r="B1351" s="37"/>
      <c r="C1351" s="37"/>
      <c r="D1351" s="37"/>
      <c r="E1351" s="17"/>
      <c r="F1351" s="17"/>
      <c r="G1351" s="17"/>
      <c r="H1351" s="17"/>
      <c r="I1351" s="17"/>
      <c r="J1351" s="17"/>
      <c r="K1351" s="17"/>
      <c r="L1351" s="17"/>
      <c r="M1351" s="17"/>
      <c r="N1351" s="17"/>
      <c r="O1351" s="17"/>
      <c r="P1351" s="17"/>
      <c r="Q1351" s="17"/>
    </row>
    <row r="1352" spans="1:17">
      <c r="A1352" s="37"/>
      <c r="B1352" s="37"/>
      <c r="C1352" s="37"/>
      <c r="D1352" s="37"/>
      <c r="E1352" s="17"/>
      <c r="F1352" s="17"/>
      <c r="G1352" s="17"/>
      <c r="H1352" s="17"/>
      <c r="I1352" s="17"/>
      <c r="J1352" s="17"/>
      <c r="K1352" s="17"/>
      <c r="L1352" s="17"/>
      <c r="M1352" s="17"/>
      <c r="N1352" s="17"/>
      <c r="O1352" s="17"/>
      <c r="P1352" s="17"/>
      <c r="Q1352" s="17"/>
    </row>
    <row r="1353" spans="1:17">
      <c r="A1353" s="37"/>
      <c r="B1353" s="37"/>
      <c r="C1353" s="37"/>
      <c r="D1353" s="37"/>
      <c r="E1353" s="17"/>
      <c r="F1353" s="17"/>
      <c r="G1353" s="17"/>
      <c r="H1353" s="17"/>
      <c r="I1353" s="17"/>
      <c r="J1353" s="17"/>
      <c r="K1353" s="17"/>
      <c r="L1353" s="17"/>
      <c r="M1353" s="17"/>
      <c r="N1353" s="17"/>
      <c r="O1353" s="17"/>
      <c r="P1353" s="17"/>
      <c r="Q1353" s="17"/>
    </row>
    <row r="1354" spans="1:17">
      <c r="A1354" s="37"/>
      <c r="B1354" s="37"/>
      <c r="C1354" s="37"/>
      <c r="D1354" s="37"/>
      <c r="E1354" s="17"/>
      <c r="F1354" s="17"/>
      <c r="G1354" s="17"/>
      <c r="H1354" s="17"/>
      <c r="I1354" s="17"/>
      <c r="J1354" s="17"/>
      <c r="K1354" s="17"/>
      <c r="L1354" s="17"/>
      <c r="M1354" s="17"/>
      <c r="N1354" s="17"/>
      <c r="O1354" s="17"/>
      <c r="P1354" s="17"/>
      <c r="Q1354" s="17"/>
    </row>
    <row r="1355" spans="1:17">
      <c r="A1355" s="37"/>
      <c r="B1355" s="37"/>
      <c r="C1355" s="37"/>
      <c r="D1355" s="37"/>
      <c r="E1355" s="17"/>
      <c r="F1355" s="17"/>
      <c r="G1355" s="17"/>
      <c r="H1355" s="17"/>
      <c r="I1355" s="17"/>
      <c r="J1355" s="17"/>
      <c r="K1355" s="17"/>
      <c r="L1355" s="17"/>
      <c r="M1355" s="17"/>
      <c r="N1355" s="17"/>
      <c r="O1355" s="17"/>
      <c r="P1355" s="17"/>
      <c r="Q1355" s="17"/>
    </row>
    <row r="1356" spans="1:17">
      <c r="A1356" s="37"/>
      <c r="B1356" s="37"/>
      <c r="C1356" s="37"/>
      <c r="D1356" s="37"/>
      <c r="E1356" s="17"/>
      <c r="F1356" s="17"/>
      <c r="G1356" s="17"/>
      <c r="H1356" s="17"/>
      <c r="I1356" s="17"/>
      <c r="J1356" s="17"/>
      <c r="K1356" s="17"/>
      <c r="L1356" s="17"/>
      <c r="M1356" s="17"/>
      <c r="N1356" s="17"/>
      <c r="O1356" s="17"/>
      <c r="P1356" s="17"/>
      <c r="Q1356" s="17"/>
    </row>
    <row r="1357" spans="1:17">
      <c r="A1357" s="37"/>
      <c r="B1357" s="37"/>
      <c r="C1357" s="37"/>
      <c r="D1357" s="37"/>
      <c r="E1357" s="17"/>
      <c r="F1357" s="17"/>
      <c r="G1357" s="17"/>
      <c r="H1357" s="17"/>
      <c r="I1357" s="17"/>
      <c r="J1357" s="17"/>
      <c r="K1357" s="17"/>
      <c r="L1357" s="17"/>
      <c r="M1357" s="17"/>
      <c r="N1357" s="17"/>
      <c r="O1357" s="17"/>
      <c r="P1357" s="17"/>
      <c r="Q1357" s="17"/>
    </row>
    <row r="1358" spans="1:17">
      <c r="A1358" s="37"/>
      <c r="B1358" s="37"/>
      <c r="C1358" s="37"/>
      <c r="D1358" s="37"/>
      <c r="E1358" s="17"/>
      <c r="F1358" s="17"/>
      <c r="G1358" s="17"/>
      <c r="H1358" s="17"/>
      <c r="I1358" s="17"/>
      <c r="J1358" s="17"/>
      <c r="K1358" s="17"/>
      <c r="L1358" s="17"/>
      <c r="M1358" s="17"/>
      <c r="N1358" s="17"/>
      <c r="O1358" s="17"/>
      <c r="P1358" s="17"/>
      <c r="Q1358" s="17"/>
    </row>
    <row r="1359" spans="1:17">
      <c r="A1359" s="37"/>
      <c r="B1359" s="37"/>
      <c r="C1359" s="37"/>
      <c r="D1359" s="37"/>
      <c r="E1359" s="17"/>
      <c r="F1359" s="17"/>
      <c r="G1359" s="17"/>
      <c r="H1359" s="17"/>
      <c r="I1359" s="17"/>
      <c r="J1359" s="17"/>
      <c r="K1359" s="17"/>
      <c r="L1359" s="17"/>
      <c r="M1359" s="17"/>
      <c r="N1359" s="17"/>
      <c r="O1359" s="17"/>
      <c r="P1359" s="17"/>
      <c r="Q1359" s="17"/>
    </row>
    <row r="1360" spans="1:17">
      <c r="A1360" s="37"/>
      <c r="B1360" s="37"/>
      <c r="C1360" s="37"/>
      <c r="D1360" s="37"/>
      <c r="E1360" s="17"/>
      <c r="F1360" s="17"/>
      <c r="G1360" s="17"/>
      <c r="H1360" s="17"/>
      <c r="I1360" s="17"/>
      <c r="J1360" s="17"/>
      <c r="K1360" s="17"/>
      <c r="L1360" s="17"/>
      <c r="M1360" s="17"/>
      <c r="N1360" s="17"/>
      <c r="O1360" s="17"/>
      <c r="P1360" s="17"/>
      <c r="Q1360" s="17"/>
    </row>
    <row r="1361" spans="1:17">
      <c r="A1361" s="37"/>
      <c r="B1361" s="37"/>
      <c r="C1361" s="37"/>
      <c r="D1361" s="37"/>
      <c r="E1361" s="17"/>
      <c r="F1361" s="17"/>
      <c r="G1361" s="17"/>
      <c r="H1361" s="17"/>
      <c r="I1361" s="17"/>
      <c r="J1361" s="17"/>
      <c r="K1361" s="17"/>
      <c r="L1361" s="17"/>
      <c r="M1361" s="17"/>
      <c r="N1361" s="17"/>
      <c r="O1361" s="17"/>
      <c r="P1361" s="17"/>
      <c r="Q1361" s="17"/>
    </row>
    <row r="1362" spans="1:17">
      <c r="A1362" s="37"/>
      <c r="B1362" s="37"/>
      <c r="C1362" s="37"/>
      <c r="D1362" s="37"/>
      <c r="E1362" s="17"/>
      <c r="F1362" s="17"/>
      <c r="G1362" s="17"/>
      <c r="H1362" s="17"/>
      <c r="I1362" s="17"/>
      <c r="J1362" s="17"/>
      <c r="K1362" s="17"/>
      <c r="L1362" s="17"/>
      <c r="M1362" s="17"/>
      <c r="N1362" s="17"/>
      <c r="O1362" s="17"/>
      <c r="P1362" s="17"/>
      <c r="Q1362" s="17"/>
    </row>
    <row r="1363" spans="1:17">
      <c r="A1363" s="37"/>
      <c r="B1363" s="37"/>
      <c r="C1363" s="37"/>
      <c r="D1363" s="37"/>
      <c r="E1363" s="17"/>
      <c r="F1363" s="17"/>
      <c r="G1363" s="17"/>
      <c r="H1363" s="17"/>
      <c r="I1363" s="17"/>
      <c r="J1363" s="17"/>
      <c r="K1363" s="17"/>
      <c r="L1363" s="17"/>
      <c r="M1363" s="17"/>
      <c r="N1363" s="17"/>
      <c r="O1363" s="17"/>
      <c r="P1363" s="17"/>
      <c r="Q1363" s="17"/>
    </row>
    <row r="1364" spans="1:17">
      <c r="A1364" s="37"/>
      <c r="B1364" s="37"/>
      <c r="C1364" s="37"/>
      <c r="D1364" s="37"/>
      <c r="E1364" s="17"/>
      <c r="F1364" s="17"/>
      <c r="G1364" s="17"/>
      <c r="H1364" s="17"/>
      <c r="I1364" s="17"/>
      <c r="J1364" s="17"/>
      <c r="K1364" s="17"/>
      <c r="L1364" s="17"/>
      <c r="M1364" s="17"/>
      <c r="N1364" s="17"/>
      <c r="O1364" s="17"/>
      <c r="P1364" s="17"/>
      <c r="Q1364" s="17"/>
    </row>
    <row r="1365" spans="1:17">
      <c r="A1365" s="37"/>
      <c r="B1365" s="37"/>
      <c r="C1365" s="37"/>
      <c r="D1365" s="37"/>
      <c r="E1365" s="17"/>
      <c r="F1365" s="17"/>
      <c r="G1365" s="17"/>
      <c r="H1365" s="17"/>
      <c r="I1365" s="17"/>
      <c r="J1365" s="17"/>
      <c r="K1365" s="17"/>
      <c r="L1365" s="17"/>
      <c r="M1365" s="17"/>
      <c r="N1365" s="17"/>
      <c r="O1365" s="17"/>
      <c r="P1365" s="17"/>
      <c r="Q1365" s="17"/>
    </row>
    <row r="1366" spans="1:17">
      <c r="A1366" s="37"/>
      <c r="B1366" s="37"/>
      <c r="C1366" s="37"/>
      <c r="D1366" s="37"/>
      <c r="E1366" s="17"/>
      <c r="F1366" s="17"/>
      <c r="G1366" s="17"/>
      <c r="H1366" s="17"/>
      <c r="I1366" s="17"/>
      <c r="J1366" s="17"/>
      <c r="K1366" s="17"/>
      <c r="L1366" s="17"/>
      <c r="M1366" s="17"/>
      <c r="N1366" s="17"/>
      <c r="O1366" s="17"/>
      <c r="P1366" s="17"/>
      <c r="Q1366" s="17"/>
    </row>
    <row r="1367" spans="1:17">
      <c r="A1367" s="37"/>
      <c r="B1367" s="37"/>
      <c r="C1367" s="37"/>
      <c r="D1367" s="37"/>
      <c r="E1367" s="17"/>
      <c r="F1367" s="17"/>
      <c r="G1367" s="17"/>
      <c r="H1367" s="17"/>
      <c r="I1367" s="17"/>
      <c r="J1367" s="17"/>
      <c r="K1367" s="17"/>
      <c r="L1367" s="17"/>
      <c r="M1367" s="17"/>
      <c r="N1367" s="17"/>
      <c r="O1367" s="17"/>
      <c r="P1367" s="17"/>
      <c r="Q1367" s="17"/>
    </row>
    <row r="1368" spans="1:17">
      <c r="A1368" s="37"/>
      <c r="B1368" s="37"/>
      <c r="C1368" s="37"/>
      <c r="D1368" s="37"/>
      <c r="E1368" s="17"/>
      <c r="F1368" s="17"/>
      <c r="G1368" s="17"/>
      <c r="H1368" s="17"/>
      <c r="I1368" s="17"/>
      <c r="J1368" s="17"/>
      <c r="K1368" s="17"/>
      <c r="L1368" s="17"/>
      <c r="M1368" s="17"/>
      <c r="N1368" s="17"/>
      <c r="O1368" s="17"/>
      <c r="P1368" s="17"/>
      <c r="Q1368" s="17"/>
    </row>
    <row r="1369" spans="1:17">
      <c r="A1369" s="37"/>
      <c r="B1369" s="37"/>
      <c r="C1369" s="37"/>
      <c r="D1369" s="37"/>
      <c r="E1369" s="17"/>
      <c r="F1369" s="17"/>
      <c r="G1369" s="17"/>
      <c r="H1369" s="17"/>
      <c r="I1369" s="17"/>
      <c r="J1369" s="17"/>
      <c r="K1369" s="17"/>
      <c r="L1369" s="17"/>
      <c r="M1369" s="17"/>
      <c r="N1369" s="17"/>
      <c r="O1369" s="17"/>
      <c r="P1369" s="17"/>
      <c r="Q1369" s="17"/>
    </row>
    <row r="1370" spans="1:17">
      <c r="A1370" s="37"/>
      <c r="B1370" s="37"/>
      <c r="C1370" s="37"/>
      <c r="D1370" s="37"/>
      <c r="E1370" s="17"/>
      <c r="F1370" s="17"/>
      <c r="G1370" s="17"/>
      <c r="H1370" s="17"/>
      <c r="I1370" s="17"/>
      <c r="J1370" s="17"/>
      <c r="K1370" s="17"/>
      <c r="L1370" s="17"/>
      <c r="M1370" s="17"/>
      <c r="N1370" s="17"/>
      <c r="O1370" s="17"/>
      <c r="P1370" s="17"/>
      <c r="Q1370" s="17"/>
    </row>
    <row r="1371" spans="1:17">
      <c r="A1371" s="37"/>
      <c r="B1371" s="37"/>
      <c r="C1371" s="37"/>
      <c r="D1371" s="37"/>
      <c r="E1371" s="17"/>
      <c r="F1371" s="17"/>
      <c r="G1371" s="17"/>
      <c r="H1371" s="17"/>
      <c r="I1371" s="17"/>
      <c r="J1371" s="17"/>
      <c r="K1371" s="17"/>
      <c r="L1371" s="17"/>
      <c r="M1371" s="17"/>
      <c r="N1371" s="17"/>
      <c r="O1371" s="17"/>
      <c r="P1371" s="17"/>
      <c r="Q1371" s="17"/>
    </row>
    <row r="1372" spans="1:17">
      <c r="A1372" s="37"/>
      <c r="B1372" s="37"/>
      <c r="C1372" s="37"/>
      <c r="D1372" s="37"/>
      <c r="E1372" s="17"/>
      <c r="F1372" s="17"/>
      <c r="G1372" s="17"/>
      <c r="H1372" s="17"/>
      <c r="I1372" s="17"/>
      <c r="J1372" s="17"/>
      <c r="K1372" s="17"/>
      <c r="L1372" s="17"/>
      <c r="M1372" s="17"/>
      <c r="N1372" s="17"/>
      <c r="O1372" s="17"/>
      <c r="P1372" s="17"/>
      <c r="Q1372" s="17"/>
    </row>
    <row r="1373" spans="1:17">
      <c r="A1373" s="37"/>
      <c r="B1373" s="37"/>
      <c r="C1373" s="37"/>
      <c r="D1373" s="37"/>
      <c r="E1373" s="17"/>
      <c r="F1373" s="17"/>
      <c r="G1373" s="17"/>
      <c r="H1373" s="17"/>
      <c r="I1373" s="17"/>
      <c r="J1373" s="17"/>
      <c r="K1373" s="17"/>
      <c r="L1373" s="17"/>
      <c r="M1373" s="17"/>
      <c r="N1373" s="17"/>
      <c r="O1373" s="17"/>
      <c r="P1373" s="17"/>
      <c r="Q1373" s="17"/>
    </row>
    <row r="1374" spans="1:17">
      <c r="A1374" s="37"/>
      <c r="B1374" s="37"/>
      <c r="C1374" s="37"/>
      <c r="D1374" s="37"/>
      <c r="E1374" s="17"/>
      <c r="F1374" s="17"/>
      <c r="G1374" s="17"/>
      <c r="H1374" s="17"/>
      <c r="I1374" s="17"/>
      <c r="J1374" s="17"/>
      <c r="K1374" s="17"/>
      <c r="L1374" s="17"/>
      <c r="M1374" s="17"/>
      <c r="N1374" s="17"/>
      <c r="O1374" s="17"/>
      <c r="P1374" s="17"/>
      <c r="Q1374" s="17"/>
    </row>
    <row r="1375" spans="1:17">
      <c r="A1375" s="37"/>
      <c r="B1375" s="37"/>
      <c r="C1375" s="37"/>
      <c r="D1375" s="37"/>
      <c r="E1375" s="17"/>
      <c r="F1375" s="17"/>
      <c r="G1375" s="17"/>
      <c r="H1375" s="17"/>
      <c r="I1375" s="17"/>
      <c r="J1375" s="17"/>
      <c r="K1375" s="17"/>
      <c r="L1375" s="17"/>
      <c r="M1375" s="17"/>
      <c r="N1375" s="17"/>
      <c r="O1375" s="17"/>
      <c r="P1375" s="17"/>
      <c r="Q1375" s="17"/>
    </row>
    <row r="1376" spans="1:17">
      <c r="A1376" s="37"/>
      <c r="B1376" s="37"/>
      <c r="C1376" s="37"/>
      <c r="D1376" s="37"/>
      <c r="E1376" s="17"/>
      <c r="F1376" s="17"/>
      <c r="G1376" s="17"/>
      <c r="H1376" s="17"/>
      <c r="I1376" s="17"/>
      <c r="J1376" s="17"/>
      <c r="K1376" s="17"/>
      <c r="L1376" s="17"/>
      <c r="M1376" s="17"/>
      <c r="N1376" s="17"/>
      <c r="O1376" s="17"/>
      <c r="P1376" s="17"/>
      <c r="Q1376" s="17"/>
    </row>
    <row r="1377" spans="1:17">
      <c r="A1377" s="37"/>
      <c r="B1377" s="37"/>
      <c r="C1377" s="37"/>
      <c r="D1377" s="37"/>
      <c r="E1377" s="17"/>
      <c r="F1377" s="17"/>
      <c r="G1377" s="17"/>
      <c r="H1377" s="17"/>
      <c r="I1377" s="17"/>
      <c r="J1377" s="17"/>
      <c r="K1377" s="17"/>
      <c r="L1377" s="17"/>
      <c r="M1377" s="17"/>
      <c r="N1377" s="17"/>
      <c r="O1377" s="17"/>
      <c r="P1377" s="17"/>
      <c r="Q1377" s="17"/>
    </row>
    <row r="1378" spans="1:17">
      <c r="A1378" s="37"/>
      <c r="B1378" s="37"/>
      <c r="C1378" s="37"/>
      <c r="D1378" s="37"/>
      <c r="E1378" s="17"/>
      <c r="F1378" s="17"/>
      <c r="G1378" s="17"/>
      <c r="H1378" s="17"/>
      <c r="I1378" s="17"/>
      <c r="J1378" s="17"/>
      <c r="K1378" s="17"/>
      <c r="L1378" s="17"/>
      <c r="M1378" s="17"/>
      <c r="N1378" s="17"/>
      <c r="O1378" s="17"/>
      <c r="P1378" s="17"/>
      <c r="Q1378" s="17"/>
    </row>
    <row r="1379" spans="1:17">
      <c r="A1379" s="37"/>
      <c r="B1379" s="37"/>
      <c r="C1379" s="37"/>
      <c r="D1379" s="37"/>
      <c r="E1379" s="17"/>
      <c r="F1379" s="17"/>
      <c r="G1379" s="17"/>
      <c r="H1379" s="17"/>
      <c r="I1379" s="17"/>
      <c r="J1379" s="17"/>
      <c r="K1379" s="17"/>
      <c r="L1379" s="17"/>
      <c r="M1379" s="17"/>
      <c r="N1379" s="17"/>
      <c r="O1379" s="17"/>
      <c r="P1379" s="17"/>
      <c r="Q1379" s="17"/>
    </row>
    <row r="1380" spans="1:17">
      <c r="A1380" s="37"/>
      <c r="B1380" s="37"/>
      <c r="C1380" s="37"/>
      <c r="D1380" s="37"/>
      <c r="E1380" s="17"/>
      <c r="F1380" s="17"/>
      <c r="G1380" s="17"/>
      <c r="H1380" s="17"/>
      <c r="I1380" s="17"/>
      <c r="J1380" s="17"/>
      <c r="K1380" s="17"/>
      <c r="L1380" s="17"/>
      <c r="M1380" s="17"/>
      <c r="N1380" s="17"/>
      <c r="O1380" s="17"/>
      <c r="P1380" s="17"/>
      <c r="Q1380" s="17"/>
    </row>
    <row r="1381" spans="1:17">
      <c r="A1381" s="37"/>
      <c r="B1381" s="37"/>
      <c r="C1381" s="37"/>
      <c r="D1381" s="37"/>
      <c r="E1381" s="17"/>
      <c r="F1381" s="17"/>
      <c r="G1381" s="17"/>
      <c r="H1381" s="17"/>
      <c r="I1381" s="17"/>
      <c r="J1381" s="17"/>
      <c r="K1381" s="17"/>
      <c r="L1381" s="17"/>
      <c r="M1381" s="17"/>
      <c r="N1381" s="17"/>
      <c r="O1381" s="17"/>
      <c r="P1381" s="17"/>
      <c r="Q1381" s="17"/>
    </row>
    <row r="1382" spans="1:17">
      <c r="A1382" s="37"/>
      <c r="B1382" s="37"/>
      <c r="C1382" s="37"/>
      <c r="D1382" s="37"/>
      <c r="E1382" s="17"/>
      <c r="F1382" s="17"/>
      <c r="G1382" s="17"/>
      <c r="H1382" s="17"/>
      <c r="I1382" s="17"/>
      <c r="J1382" s="17"/>
      <c r="K1382" s="17"/>
      <c r="L1382" s="17"/>
      <c r="M1382" s="17"/>
      <c r="N1382" s="17"/>
      <c r="O1382" s="17"/>
      <c r="P1382" s="17"/>
      <c r="Q1382" s="17"/>
    </row>
    <row r="1383" spans="1:17">
      <c r="A1383" s="37"/>
      <c r="B1383" s="37"/>
      <c r="C1383" s="37"/>
      <c r="D1383" s="37"/>
      <c r="E1383" s="17"/>
      <c r="F1383" s="17"/>
      <c r="G1383" s="17"/>
      <c r="H1383" s="17"/>
      <c r="I1383" s="17"/>
      <c r="J1383" s="17"/>
      <c r="K1383" s="17"/>
      <c r="L1383" s="17"/>
      <c r="M1383" s="17"/>
      <c r="N1383" s="17"/>
      <c r="O1383" s="17"/>
      <c r="P1383" s="17"/>
      <c r="Q1383" s="17"/>
    </row>
    <row r="1384" spans="1:17">
      <c r="A1384" s="37"/>
      <c r="B1384" s="37"/>
      <c r="C1384" s="37"/>
      <c r="D1384" s="37"/>
      <c r="E1384" s="17"/>
      <c r="F1384" s="17"/>
      <c r="G1384" s="17"/>
      <c r="H1384" s="17"/>
      <c r="I1384" s="17"/>
      <c r="J1384" s="17"/>
      <c r="K1384" s="17"/>
      <c r="L1384" s="17"/>
      <c r="M1384" s="17"/>
      <c r="N1384" s="17"/>
      <c r="O1384" s="17"/>
      <c r="P1384" s="17"/>
      <c r="Q1384" s="17"/>
    </row>
    <row r="1385" spans="1:17">
      <c r="A1385" s="37"/>
      <c r="B1385" s="37"/>
      <c r="C1385" s="37"/>
      <c r="D1385" s="37"/>
      <c r="E1385" s="17"/>
      <c r="F1385" s="17"/>
      <c r="G1385" s="17"/>
      <c r="H1385" s="17"/>
      <c r="I1385" s="17"/>
      <c r="J1385" s="17"/>
      <c r="K1385" s="17"/>
      <c r="L1385" s="17"/>
      <c r="M1385" s="17"/>
      <c r="N1385" s="17"/>
      <c r="O1385" s="17"/>
      <c r="P1385" s="17"/>
      <c r="Q1385" s="17"/>
    </row>
    <row r="1386" spans="1:17">
      <c r="A1386" s="37"/>
      <c r="B1386" s="37"/>
      <c r="C1386" s="37"/>
      <c r="D1386" s="37"/>
      <c r="E1386" s="17"/>
      <c r="F1386" s="17"/>
      <c r="G1386" s="17"/>
      <c r="H1386" s="17"/>
      <c r="I1386" s="17"/>
      <c r="J1386" s="17"/>
      <c r="K1386" s="17"/>
      <c r="L1386" s="17"/>
      <c r="M1386" s="17"/>
      <c r="N1386" s="17"/>
      <c r="O1386" s="17"/>
      <c r="P1386" s="17"/>
      <c r="Q1386" s="17"/>
    </row>
    <row r="1387" spans="1:17">
      <c r="A1387" s="37"/>
      <c r="B1387" s="37"/>
      <c r="C1387" s="37"/>
      <c r="D1387" s="37"/>
      <c r="E1387" s="17"/>
      <c r="F1387" s="17"/>
      <c r="G1387" s="17"/>
      <c r="H1387" s="17"/>
      <c r="I1387" s="17"/>
      <c r="J1387" s="17"/>
      <c r="K1387" s="17"/>
      <c r="L1387" s="17"/>
      <c r="M1387" s="17"/>
      <c r="N1387" s="17"/>
      <c r="O1387" s="17"/>
      <c r="P1387" s="17"/>
      <c r="Q1387" s="17"/>
    </row>
    <row r="1388" spans="1:17">
      <c r="A1388" s="37"/>
      <c r="B1388" s="37"/>
      <c r="C1388" s="37"/>
      <c r="D1388" s="37"/>
      <c r="E1388" s="17"/>
      <c r="F1388" s="17"/>
      <c r="G1388" s="17"/>
      <c r="H1388" s="17"/>
      <c r="I1388" s="17"/>
      <c r="J1388" s="17"/>
      <c r="K1388" s="17"/>
      <c r="L1388" s="17"/>
      <c r="M1388" s="17"/>
      <c r="N1388" s="17"/>
      <c r="O1388" s="17"/>
      <c r="P1388" s="17"/>
      <c r="Q1388" s="17"/>
    </row>
    <row r="1389" spans="1:17">
      <c r="A1389" s="37"/>
      <c r="B1389" s="37"/>
      <c r="C1389" s="37"/>
      <c r="D1389" s="37"/>
      <c r="E1389" s="17"/>
      <c r="F1389" s="17"/>
      <c r="G1389" s="17"/>
      <c r="H1389" s="17"/>
      <c r="I1389" s="17"/>
      <c r="J1389" s="17"/>
      <c r="K1389" s="17"/>
      <c r="L1389" s="17"/>
      <c r="M1389" s="17"/>
      <c r="N1389" s="17"/>
      <c r="O1389" s="17"/>
      <c r="P1389" s="17"/>
      <c r="Q1389" s="17"/>
    </row>
    <row r="1390" spans="1:17">
      <c r="A1390" s="37"/>
      <c r="B1390" s="37"/>
      <c r="C1390" s="37"/>
      <c r="D1390" s="37"/>
      <c r="E1390" s="17"/>
      <c r="F1390" s="17"/>
      <c r="G1390" s="17"/>
      <c r="H1390" s="17"/>
      <c r="I1390" s="17"/>
      <c r="J1390" s="17"/>
      <c r="K1390" s="17"/>
      <c r="L1390" s="17"/>
      <c r="M1390" s="17"/>
      <c r="N1390" s="17"/>
      <c r="O1390" s="17"/>
      <c r="P1390" s="17"/>
      <c r="Q1390" s="17"/>
    </row>
    <row r="1391" spans="1:17">
      <c r="A1391" s="37"/>
      <c r="B1391" s="37"/>
      <c r="C1391" s="37"/>
      <c r="D1391" s="37"/>
      <c r="E1391" s="17"/>
      <c r="F1391" s="17"/>
      <c r="G1391" s="17"/>
      <c r="H1391" s="17"/>
      <c r="I1391" s="17"/>
      <c r="J1391" s="17"/>
      <c r="K1391" s="17"/>
      <c r="L1391" s="17"/>
      <c r="M1391" s="17"/>
      <c r="N1391" s="17"/>
      <c r="O1391" s="17"/>
      <c r="P1391" s="17"/>
      <c r="Q1391" s="17"/>
    </row>
    <row r="1392" spans="1:17">
      <c r="A1392" s="37"/>
      <c r="B1392" s="37"/>
      <c r="C1392" s="37"/>
      <c r="D1392" s="37"/>
      <c r="E1392" s="17"/>
      <c r="F1392" s="17"/>
      <c r="G1392" s="17"/>
      <c r="H1392" s="17"/>
      <c r="I1392" s="17"/>
      <c r="J1392" s="17"/>
      <c r="K1392" s="17"/>
      <c r="L1392" s="17"/>
      <c r="M1392" s="17"/>
      <c r="N1392" s="17"/>
      <c r="O1392" s="17"/>
      <c r="P1392" s="17"/>
      <c r="Q1392" s="17"/>
    </row>
    <row r="1393" spans="1:17">
      <c r="A1393" s="37"/>
      <c r="B1393" s="37"/>
      <c r="C1393" s="37"/>
      <c r="D1393" s="37"/>
      <c r="E1393" s="17"/>
      <c r="F1393" s="17"/>
      <c r="G1393" s="17"/>
      <c r="H1393" s="17"/>
      <c r="I1393" s="17"/>
      <c r="J1393" s="17"/>
      <c r="K1393" s="17"/>
      <c r="L1393" s="17"/>
      <c r="M1393" s="17"/>
      <c r="N1393" s="17"/>
      <c r="O1393" s="17"/>
      <c r="P1393" s="17"/>
      <c r="Q1393" s="17"/>
    </row>
    <row r="1394" spans="1:17">
      <c r="A1394" s="37"/>
      <c r="B1394" s="37"/>
      <c r="C1394" s="37"/>
      <c r="D1394" s="37"/>
      <c r="E1394" s="17"/>
      <c r="F1394" s="17"/>
      <c r="G1394" s="17"/>
      <c r="H1394" s="17"/>
      <c r="I1394" s="17"/>
      <c r="J1394" s="17"/>
      <c r="K1394" s="17"/>
      <c r="L1394" s="17"/>
      <c r="M1394" s="17"/>
      <c r="N1394" s="17"/>
      <c r="O1394" s="17"/>
      <c r="P1394" s="17"/>
      <c r="Q1394" s="17"/>
    </row>
    <row r="1395" spans="1:17">
      <c r="A1395" s="37"/>
      <c r="B1395" s="37"/>
      <c r="C1395" s="37"/>
      <c r="D1395" s="37"/>
      <c r="E1395" s="17"/>
      <c r="F1395" s="17"/>
      <c r="G1395" s="17"/>
      <c r="H1395" s="17"/>
      <c r="I1395" s="17"/>
      <c r="J1395" s="17"/>
      <c r="K1395" s="17"/>
      <c r="L1395" s="17"/>
      <c r="M1395" s="17"/>
      <c r="N1395" s="17"/>
      <c r="O1395" s="17"/>
      <c r="P1395" s="17"/>
      <c r="Q1395" s="17"/>
    </row>
    <row r="1396" spans="1:17">
      <c r="A1396" s="37"/>
      <c r="B1396" s="37"/>
      <c r="C1396" s="37"/>
      <c r="D1396" s="37"/>
      <c r="E1396" s="17"/>
      <c r="F1396" s="17"/>
      <c r="G1396" s="17"/>
      <c r="H1396" s="17"/>
      <c r="I1396" s="17"/>
      <c r="J1396" s="17"/>
      <c r="K1396" s="17"/>
      <c r="L1396" s="17"/>
      <c r="M1396" s="17"/>
      <c r="N1396" s="17"/>
      <c r="O1396" s="17"/>
      <c r="P1396" s="17"/>
      <c r="Q1396" s="17"/>
    </row>
    <row r="1397" spans="1:17">
      <c r="A1397" s="37"/>
      <c r="B1397" s="37"/>
      <c r="C1397" s="37"/>
      <c r="D1397" s="37"/>
      <c r="E1397" s="17"/>
      <c r="F1397" s="17"/>
      <c r="G1397" s="17"/>
      <c r="H1397" s="17"/>
      <c r="I1397" s="17"/>
      <c r="J1397" s="17"/>
      <c r="K1397" s="17"/>
      <c r="L1397" s="17"/>
      <c r="M1397" s="17"/>
      <c r="N1397" s="17"/>
      <c r="O1397" s="17"/>
      <c r="P1397" s="17"/>
      <c r="Q1397" s="17"/>
    </row>
    <row r="1398" spans="1:17">
      <c r="A1398" s="37"/>
      <c r="B1398" s="37"/>
      <c r="C1398" s="37"/>
      <c r="D1398" s="37"/>
      <c r="E1398" s="17"/>
      <c r="F1398" s="17"/>
      <c r="G1398" s="17"/>
      <c r="H1398" s="17"/>
      <c r="I1398" s="17"/>
      <c r="J1398" s="17"/>
      <c r="K1398" s="17"/>
      <c r="L1398" s="17"/>
      <c r="M1398" s="17"/>
      <c r="N1398" s="17"/>
      <c r="O1398" s="17"/>
      <c r="P1398" s="17"/>
      <c r="Q1398" s="17"/>
    </row>
    <row r="1399" spans="1:17">
      <c r="A1399" s="37"/>
      <c r="B1399" s="37"/>
      <c r="C1399" s="37"/>
      <c r="D1399" s="37"/>
      <c r="E1399" s="17"/>
      <c r="F1399" s="17"/>
      <c r="G1399" s="17"/>
      <c r="H1399" s="17"/>
      <c r="I1399" s="17"/>
      <c r="J1399" s="17"/>
      <c r="K1399" s="17"/>
      <c r="L1399" s="17"/>
      <c r="M1399" s="17"/>
      <c r="N1399" s="17"/>
      <c r="O1399" s="17"/>
      <c r="P1399" s="17"/>
      <c r="Q1399" s="17"/>
    </row>
    <row r="1400" spans="1:17">
      <c r="A1400" s="37"/>
      <c r="B1400" s="37"/>
      <c r="C1400" s="37"/>
      <c r="D1400" s="37"/>
      <c r="E1400" s="17"/>
      <c r="F1400" s="17"/>
      <c r="G1400" s="17"/>
      <c r="H1400" s="17"/>
      <c r="I1400" s="17"/>
      <c r="J1400" s="17"/>
      <c r="K1400" s="17"/>
      <c r="L1400" s="17"/>
      <c r="M1400" s="17"/>
      <c r="N1400" s="17"/>
      <c r="O1400" s="17"/>
      <c r="P1400" s="17"/>
      <c r="Q1400" s="17"/>
    </row>
    <row r="1401" spans="1:17">
      <c r="A1401" s="37"/>
      <c r="B1401" s="37"/>
      <c r="C1401" s="37"/>
      <c r="D1401" s="37"/>
      <c r="E1401" s="17"/>
      <c r="F1401" s="17"/>
      <c r="G1401" s="17"/>
      <c r="H1401" s="17"/>
      <c r="I1401" s="17"/>
      <c r="J1401" s="17"/>
      <c r="K1401" s="17"/>
      <c r="L1401" s="17"/>
      <c r="M1401" s="17"/>
      <c r="N1401" s="17"/>
      <c r="O1401" s="17"/>
      <c r="P1401" s="17"/>
      <c r="Q1401" s="17"/>
    </row>
    <row r="1402" spans="1:17">
      <c r="A1402" s="37"/>
      <c r="B1402" s="37"/>
      <c r="C1402" s="37"/>
      <c r="D1402" s="37"/>
      <c r="E1402" s="17"/>
      <c r="F1402" s="17"/>
      <c r="G1402" s="17"/>
      <c r="H1402" s="17"/>
      <c r="I1402" s="17"/>
      <c r="J1402" s="17"/>
      <c r="K1402" s="17"/>
      <c r="L1402" s="17"/>
      <c r="M1402" s="17"/>
      <c r="N1402" s="17"/>
      <c r="O1402" s="17"/>
      <c r="P1402" s="17"/>
      <c r="Q1402" s="17"/>
    </row>
    <row r="1403" spans="1:17">
      <c r="A1403" s="37"/>
      <c r="B1403" s="37"/>
      <c r="C1403" s="37"/>
      <c r="D1403" s="37"/>
      <c r="E1403" s="17"/>
      <c r="F1403" s="17"/>
      <c r="G1403" s="17"/>
      <c r="H1403" s="17"/>
      <c r="I1403" s="17"/>
      <c r="J1403" s="17"/>
      <c r="K1403" s="17"/>
      <c r="L1403" s="17"/>
      <c r="M1403" s="17"/>
      <c r="N1403" s="17"/>
      <c r="O1403" s="17"/>
      <c r="P1403" s="17"/>
      <c r="Q1403" s="17"/>
    </row>
    <row r="1404" spans="1:17">
      <c r="A1404" s="37"/>
      <c r="B1404" s="37"/>
      <c r="C1404" s="37"/>
      <c r="D1404" s="37"/>
      <c r="E1404" s="17"/>
      <c r="F1404" s="17"/>
      <c r="G1404" s="17"/>
      <c r="H1404" s="17"/>
      <c r="I1404" s="17"/>
      <c r="J1404" s="17"/>
      <c r="K1404" s="17"/>
      <c r="L1404" s="17"/>
      <c r="M1404" s="17"/>
      <c r="N1404" s="17"/>
      <c r="O1404" s="17"/>
      <c r="P1404" s="17"/>
      <c r="Q1404" s="17"/>
    </row>
    <row r="1405" spans="1:17">
      <c r="A1405" s="37"/>
      <c r="B1405" s="37"/>
      <c r="C1405" s="37"/>
      <c r="D1405" s="37"/>
      <c r="E1405" s="17"/>
      <c r="F1405" s="17"/>
      <c r="G1405" s="17"/>
      <c r="H1405" s="17"/>
      <c r="I1405" s="17"/>
      <c r="J1405" s="17"/>
      <c r="K1405" s="17"/>
      <c r="L1405" s="17"/>
      <c r="M1405" s="17"/>
      <c r="N1405" s="17"/>
      <c r="O1405" s="17"/>
      <c r="P1405" s="17"/>
      <c r="Q1405" s="17"/>
    </row>
    <row r="1406" spans="1:17">
      <c r="A1406" s="37"/>
      <c r="B1406" s="37"/>
      <c r="C1406" s="37"/>
      <c r="D1406" s="37"/>
      <c r="E1406" s="17"/>
      <c r="F1406" s="17"/>
      <c r="G1406" s="17"/>
      <c r="H1406" s="17"/>
      <c r="I1406" s="17"/>
      <c r="J1406" s="17"/>
      <c r="K1406" s="17"/>
      <c r="L1406" s="17"/>
      <c r="M1406" s="17"/>
      <c r="N1406" s="17"/>
      <c r="O1406" s="17"/>
      <c r="P1406" s="17"/>
      <c r="Q1406" s="17"/>
    </row>
    <row r="1407" spans="1:17">
      <c r="A1407" s="37"/>
      <c r="B1407" s="37"/>
      <c r="C1407" s="37"/>
      <c r="D1407" s="37"/>
      <c r="E1407" s="17"/>
      <c r="F1407" s="17"/>
      <c r="G1407" s="17"/>
      <c r="H1407" s="17"/>
      <c r="I1407" s="17"/>
      <c r="J1407" s="17"/>
      <c r="K1407" s="17"/>
      <c r="L1407" s="17"/>
      <c r="M1407" s="17"/>
      <c r="N1407" s="17"/>
      <c r="O1407" s="17"/>
      <c r="P1407" s="17"/>
      <c r="Q1407" s="17"/>
    </row>
    <row r="1408" spans="1:17">
      <c r="A1408" s="37"/>
      <c r="B1408" s="37"/>
      <c r="C1408" s="37"/>
      <c r="D1408" s="37"/>
      <c r="E1408" s="17"/>
      <c r="F1408" s="17"/>
      <c r="G1408" s="17"/>
      <c r="H1408" s="17"/>
      <c r="I1408" s="17"/>
      <c r="J1408" s="17"/>
      <c r="K1408" s="17"/>
      <c r="L1408" s="17"/>
      <c r="M1408" s="17"/>
      <c r="N1408" s="17"/>
      <c r="O1408" s="17"/>
      <c r="P1408" s="17"/>
      <c r="Q1408" s="17"/>
    </row>
    <row r="1409" spans="1:17">
      <c r="A1409" s="37"/>
      <c r="B1409" s="37"/>
      <c r="C1409" s="37"/>
      <c r="D1409" s="37"/>
      <c r="E1409" s="17"/>
      <c r="F1409" s="17"/>
      <c r="G1409" s="17"/>
      <c r="H1409" s="17"/>
      <c r="I1409" s="17"/>
      <c r="J1409" s="17"/>
      <c r="K1409" s="17"/>
      <c r="L1409" s="17"/>
      <c r="M1409" s="17"/>
      <c r="N1409" s="17"/>
      <c r="O1409" s="17"/>
      <c r="P1409" s="17"/>
      <c r="Q1409" s="17"/>
    </row>
    <row r="1410" spans="1:17">
      <c r="A1410" s="37"/>
      <c r="B1410" s="37"/>
      <c r="C1410" s="37"/>
      <c r="D1410" s="37"/>
      <c r="E1410" s="17"/>
      <c r="F1410" s="17"/>
      <c r="G1410" s="17"/>
      <c r="H1410" s="17"/>
      <c r="I1410" s="17"/>
      <c r="J1410" s="17"/>
      <c r="K1410" s="17"/>
      <c r="L1410" s="17"/>
      <c r="M1410" s="17"/>
      <c r="N1410" s="17"/>
      <c r="O1410" s="17"/>
      <c r="P1410" s="17"/>
      <c r="Q1410" s="17"/>
    </row>
    <row r="1411" spans="1:17">
      <c r="A1411" s="37"/>
      <c r="B1411" s="37"/>
      <c r="C1411" s="37"/>
      <c r="D1411" s="37"/>
      <c r="E1411" s="17"/>
      <c r="F1411" s="17"/>
      <c r="G1411" s="17"/>
      <c r="H1411" s="17"/>
      <c r="I1411" s="17"/>
      <c r="J1411" s="17"/>
      <c r="K1411" s="17"/>
      <c r="L1411" s="17"/>
      <c r="M1411" s="17"/>
      <c r="N1411" s="17"/>
      <c r="O1411" s="17"/>
      <c r="P1411" s="17"/>
      <c r="Q1411" s="17"/>
    </row>
    <row r="1412" spans="1:17">
      <c r="A1412" s="37"/>
      <c r="B1412" s="37"/>
      <c r="C1412" s="37"/>
      <c r="D1412" s="37"/>
      <c r="E1412" s="17"/>
      <c r="F1412" s="17"/>
      <c r="G1412" s="17"/>
      <c r="H1412" s="17"/>
      <c r="I1412" s="17"/>
      <c r="J1412" s="17"/>
      <c r="K1412" s="17"/>
      <c r="L1412" s="17"/>
      <c r="M1412" s="17"/>
      <c r="N1412" s="17"/>
      <c r="O1412" s="17"/>
      <c r="P1412" s="17"/>
      <c r="Q1412" s="17"/>
    </row>
    <row r="1413" spans="1:17">
      <c r="A1413" s="37"/>
      <c r="B1413" s="37"/>
      <c r="C1413" s="37"/>
      <c r="D1413" s="37"/>
      <c r="E1413" s="17"/>
      <c r="F1413" s="17"/>
      <c r="G1413" s="17"/>
      <c r="H1413" s="17"/>
      <c r="I1413" s="17"/>
      <c r="J1413" s="17"/>
      <c r="K1413" s="17"/>
      <c r="L1413" s="17"/>
      <c r="M1413" s="17"/>
      <c r="N1413" s="17"/>
      <c r="O1413" s="17"/>
      <c r="P1413" s="17"/>
      <c r="Q1413" s="17"/>
    </row>
    <row r="1414" spans="1:17">
      <c r="A1414" s="37"/>
      <c r="B1414" s="37"/>
      <c r="C1414" s="37"/>
      <c r="D1414" s="37"/>
      <c r="E1414" s="17"/>
      <c r="F1414" s="17"/>
      <c r="G1414" s="17"/>
      <c r="H1414" s="17"/>
      <c r="I1414" s="17"/>
      <c r="J1414" s="17"/>
      <c r="K1414" s="17"/>
      <c r="L1414" s="17"/>
      <c r="M1414" s="17"/>
      <c r="N1414" s="17"/>
      <c r="O1414" s="17"/>
      <c r="P1414" s="17"/>
      <c r="Q1414" s="17"/>
    </row>
    <row r="1415" spans="1:17">
      <c r="A1415" s="37"/>
      <c r="B1415" s="37"/>
      <c r="C1415" s="37"/>
      <c r="D1415" s="37"/>
      <c r="E1415" s="17"/>
      <c r="F1415" s="17"/>
      <c r="G1415" s="17"/>
      <c r="H1415" s="17"/>
      <c r="I1415" s="17"/>
      <c r="J1415" s="17"/>
      <c r="K1415" s="17"/>
      <c r="L1415" s="17"/>
      <c r="M1415" s="17"/>
      <c r="N1415" s="17"/>
      <c r="O1415" s="17"/>
      <c r="P1415" s="17"/>
      <c r="Q1415" s="17"/>
    </row>
    <row r="1416" spans="1:17">
      <c r="A1416" s="37"/>
      <c r="B1416" s="37"/>
      <c r="C1416" s="37"/>
      <c r="D1416" s="37"/>
      <c r="E1416" s="17"/>
      <c r="F1416" s="17"/>
      <c r="G1416" s="17"/>
      <c r="H1416" s="17"/>
      <c r="I1416" s="17"/>
      <c r="J1416" s="17"/>
      <c r="K1416" s="17"/>
      <c r="L1416" s="17"/>
      <c r="M1416" s="17"/>
      <c r="N1416" s="17"/>
      <c r="O1416" s="17"/>
      <c r="P1416" s="17"/>
      <c r="Q1416" s="17"/>
    </row>
    <row r="1417" spans="1:17">
      <c r="A1417" s="37"/>
      <c r="B1417" s="37"/>
      <c r="C1417" s="37"/>
      <c r="D1417" s="37"/>
      <c r="E1417" s="17"/>
      <c r="F1417" s="17"/>
      <c r="G1417" s="17"/>
      <c r="H1417" s="17"/>
      <c r="I1417" s="17"/>
      <c r="J1417" s="17"/>
      <c r="K1417" s="17"/>
      <c r="L1417" s="17"/>
      <c r="M1417" s="17"/>
      <c r="N1417" s="17"/>
      <c r="O1417" s="17"/>
      <c r="P1417" s="17"/>
      <c r="Q1417" s="17"/>
    </row>
    <row r="1418" spans="1:17">
      <c r="A1418" s="37"/>
      <c r="B1418" s="37"/>
      <c r="C1418" s="37"/>
      <c r="D1418" s="37"/>
      <c r="E1418" s="17"/>
      <c r="F1418" s="17"/>
      <c r="G1418" s="17"/>
      <c r="H1418" s="17"/>
      <c r="I1418" s="17"/>
      <c r="J1418" s="17"/>
      <c r="K1418" s="17"/>
      <c r="L1418" s="17"/>
      <c r="M1418" s="17"/>
      <c r="N1418" s="17"/>
      <c r="O1418" s="17"/>
      <c r="P1418" s="17"/>
      <c r="Q1418" s="17"/>
    </row>
    <row r="1419" spans="1:17">
      <c r="A1419" s="37"/>
      <c r="B1419" s="37"/>
      <c r="C1419" s="37"/>
      <c r="D1419" s="37"/>
      <c r="E1419" s="17"/>
      <c r="F1419" s="17"/>
      <c r="G1419" s="17"/>
      <c r="H1419" s="17"/>
      <c r="I1419" s="17"/>
      <c r="J1419" s="17"/>
      <c r="K1419" s="17"/>
      <c r="L1419" s="17"/>
      <c r="M1419" s="17"/>
      <c r="N1419" s="17"/>
      <c r="O1419" s="17"/>
      <c r="P1419" s="17"/>
      <c r="Q1419" s="17"/>
    </row>
    <row r="1420" spans="1:17">
      <c r="A1420" s="37"/>
      <c r="B1420" s="37"/>
      <c r="C1420" s="37"/>
      <c r="D1420" s="37"/>
      <c r="E1420" s="17"/>
      <c r="F1420" s="17"/>
      <c r="G1420" s="17"/>
      <c r="H1420" s="17"/>
      <c r="I1420" s="17"/>
      <c r="J1420" s="17"/>
      <c r="K1420" s="17"/>
      <c r="L1420" s="17"/>
      <c r="M1420" s="17"/>
      <c r="N1420" s="17"/>
      <c r="O1420" s="17"/>
      <c r="P1420" s="17"/>
      <c r="Q1420" s="17"/>
    </row>
    <row r="1421" spans="1:17">
      <c r="A1421" s="37"/>
      <c r="B1421" s="37"/>
      <c r="C1421" s="37"/>
      <c r="D1421" s="37"/>
      <c r="E1421" s="17"/>
      <c r="F1421" s="17"/>
      <c r="G1421" s="17"/>
      <c r="H1421" s="17"/>
      <c r="I1421" s="17"/>
      <c r="J1421" s="17"/>
      <c r="K1421" s="17"/>
      <c r="L1421" s="17"/>
      <c r="M1421" s="17"/>
      <c r="N1421" s="17"/>
      <c r="O1421" s="17"/>
      <c r="P1421" s="17"/>
      <c r="Q1421" s="17"/>
    </row>
    <row r="1422" spans="1:17">
      <c r="A1422" s="37"/>
      <c r="B1422" s="37"/>
      <c r="C1422" s="37"/>
      <c r="D1422" s="37"/>
      <c r="E1422" s="17"/>
      <c r="F1422" s="17"/>
      <c r="G1422" s="17"/>
      <c r="H1422" s="17"/>
      <c r="I1422" s="17"/>
      <c r="J1422" s="17"/>
      <c r="K1422" s="17"/>
      <c r="L1422" s="17"/>
      <c r="M1422" s="17"/>
      <c r="N1422" s="17"/>
      <c r="O1422" s="17"/>
      <c r="P1422" s="17"/>
      <c r="Q1422" s="17"/>
    </row>
    <row r="1423" spans="1:17">
      <c r="A1423" s="37"/>
      <c r="B1423" s="37"/>
      <c r="C1423" s="37"/>
      <c r="D1423" s="37"/>
      <c r="E1423" s="17"/>
      <c r="F1423" s="17"/>
      <c r="G1423" s="17"/>
      <c r="H1423" s="17"/>
      <c r="I1423" s="17"/>
      <c r="J1423" s="17"/>
      <c r="K1423" s="17"/>
      <c r="L1423" s="17"/>
      <c r="M1423" s="17"/>
      <c r="N1423" s="17"/>
      <c r="O1423" s="17"/>
      <c r="P1423" s="17"/>
      <c r="Q1423" s="17"/>
    </row>
    <row r="1424" spans="1:17">
      <c r="A1424" s="37"/>
      <c r="B1424" s="37"/>
      <c r="C1424" s="37"/>
      <c r="D1424" s="37"/>
      <c r="E1424" s="17"/>
      <c r="F1424" s="17"/>
      <c r="G1424" s="17"/>
      <c r="H1424" s="17"/>
      <c r="I1424" s="17"/>
      <c r="J1424" s="17"/>
      <c r="K1424" s="17"/>
      <c r="L1424" s="17"/>
      <c r="M1424" s="17"/>
      <c r="N1424" s="17"/>
      <c r="O1424" s="17"/>
      <c r="P1424" s="17"/>
      <c r="Q1424" s="17"/>
    </row>
    <row r="1425" spans="1:17">
      <c r="A1425" s="37"/>
      <c r="B1425" s="37"/>
      <c r="C1425" s="37"/>
      <c r="D1425" s="37"/>
      <c r="E1425" s="17"/>
      <c r="F1425" s="17"/>
      <c r="G1425" s="17"/>
      <c r="H1425" s="17"/>
      <c r="I1425" s="17"/>
      <c r="J1425" s="17"/>
      <c r="K1425" s="17"/>
      <c r="L1425" s="17"/>
      <c r="M1425" s="17"/>
      <c r="N1425" s="17"/>
      <c r="O1425" s="17"/>
      <c r="P1425" s="17"/>
      <c r="Q1425" s="17"/>
    </row>
    <row r="1426" spans="1:17">
      <c r="A1426" s="37"/>
      <c r="B1426" s="37"/>
      <c r="C1426" s="37"/>
      <c r="D1426" s="37"/>
      <c r="E1426" s="17"/>
      <c r="F1426" s="17"/>
      <c r="G1426" s="17"/>
      <c r="H1426" s="17"/>
      <c r="I1426" s="17"/>
      <c r="J1426" s="17"/>
      <c r="K1426" s="17"/>
      <c r="L1426" s="17"/>
      <c r="M1426" s="17"/>
      <c r="N1426" s="17"/>
      <c r="O1426" s="17"/>
      <c r="P1426" s="17"/>
      <c r="Q1426" s="17"/>
    </row>
    <row r="1427" spans="1:17">
      <c r="A1427" s="37"/>
      <c r="B1427" s="37"/>
      <c r="C1427" s="37"/>
      <c r="D1427" s="37"/>
      <c r="E1427" s="17"/>
      <c r="F1427" s="17"/>
      <c r="G1427" s="17"/>
      <c r="H1427" s="17"/>
      <c r="I1427" s="17"/>
      <c r="J1427" s="17"/>
      <c r="K1427" s="17"/>
      <c r="L1427" s="17"/>
      <c r="M1427" s="17"/>
      <c r="N1427" s="17"/>
      <c r="O1427" s="17"/>
      <c r="P1427" s="17"/>
      <c r="Q1427" s="17"/>
    </row>
    <row r="1428" spans="1:17">
      <c r="A1428" s="37"/>
      <c r="B1428" s="37"/>
      <c r="C1428" s="37"/>
      <c r="D1428" s="37"/>
      <c r="E1428" s="17"/>
      <c r="F1428" s="17"/>
      <c r="G1428" s="17"/>
      <c r="H1428" s="17"/>
      <c r="I1428" s="17"/>
      <c r="J1428" s="17"/>
      <c r="K1428" s="17"/>
      <c r="L1428" s="17"/>
      <c r="M1428" s="17"/>
      <c r="N1428" s="17"/>
      <c r="O1428" s="17"/>
      <c r="P1428" s="17"/>
      <c r="Q1428" s="17"/>
    </row>
    <row r="1429" spans="1:17">
      <c r="A1429" s="37"/>
      <c r="B1429" s="37"/>
      <c r="C1429" s="37"/>
      <c r="D1429" s="37"/>
      <c r="E1429" s="17"/>
      <c r="F1429" s="17"/>
      <c r="G1429" s="17"/>
      <c r="H1429" s="17"/>
      <c r="I1429" s="17"/>
      <c r="J1429" s="17"/>
      <c r="K1429" s="17"/>
      <c r="L1429" s="17"/>
      <c r="M1429" s="17"/>
      <c r="N1429" s="17"/>
      <c r="O1429" s="17"/>
      <c r="P1429" s="17"/>
      <c r="Q1429" s="17"/>
    </row>
    <row r="1430" spans="1:17">
      <c r="A1430" s="37"/>
      <c r="B1430" s="37"/>
      <c r="C1430" s="37"/>
      <c r="D1430" s="37"/>
      <c r="E1430" s="17"/>
      <c r="F1430" s="17"/>
      <c r="G1430" s="17"/>
      <c r="H1430" s="17"/>
      <c r="I1430" s="17"/>
      <c r="J1430" s="17"/>
      <c r="K1430" s="17"/>
      <c r="L1430" s="17"/>
      <c r="M1430" s="17"/>
      <c r="N1430" s="17"/>
      <c r="O1430" s="17"/>
      <c r="P1430" s="17"/>
      <c r="Q1430" s="17"/>
    </row>
    <row r="1431" spans="1:17">
      <c r="A1431" s="37"/>
      <c r="B1431" s="37"/>
      <c r="C1431" s="37"/>
      <c r="D1431" s="37"/>
      <c r="E1431" s="17"/>
      <c r="F1431" s="17"/>
      <c r="G1431" s="17"/>
      <c r="H1431" s="17"/>
      <c r="I1431" s="17"/>
      <c r="J1431" s="17"/>
      <c r="K1431" s="17"/>
      <c r="L1431" s="17"/>
      <c r="M1431" s="17"/>
      <c r="N1431" s="17"/>
      <c r="O1431" s="17"/>
      <c r="P1431" s="17"/>
      <c r="Q1431" s="17"/>
    </row>
    <row r="1432" spans="1:17">
      <c r="A1432" s="37"/>
      <c r="B1432" s="37"/>
      <c r="C1432" s="37"/>
      <c r="D1432" s="37"/>
      <c r="E1432" s="17"/>
      <c r="F1432" s="17"/>
      <c r="G1432" s="17"/>
      <c r="H1432" s="17"/>
      <c r="I1432" s="17"/>
      <c r="J1432" s="17"/>
      <c r="K1432" s="17"/>
      <c r="L1432" s="17"/>
      <c r="M1432" s="17"/>
      <c r="N1432" s="17"/>
      <c r="O1432" s="17"/>
      <c r="P1432" s="17"/>
      <c r="Q1432" s="17"/>
    </row>
    <row r="1433" spans="1:17">
      <c r="A1433" s="37"/>
      <c r="B1433" s="37"/>
      <c r="C1433" s="37"/>
      <c r="D1433" s="37"/>
      <c r="E1433" s="17"/>
      <c r="F1433" s="17"/>
      <c r="G1433" s="17"/>
      <c r="H1433" s="17"/>
      <c r="I1433" s="17"/>
      <c r="J1433" s="17"/>
      <c r="K1433" s="17"/>
      <c r="L1433" s="17"/>
      <c r="M1433" s="17"/>
      <c r="N1433" s="17"/>
      <c r="O1433" s="17"/>
      <c r="P1433" s="17"/>
      <c r="Q1433" s="17"/>
    </row>
    <row r="1434" spans="1:17">
      <c r="A1434" s="37"/>
      <c r="B1434" s="37"/>
      <c r="C1434" s="37"/>
      <c r="D1434" s="37"/>
      <c r="E1434" s="17"/>
      <c r="F1434" s="17"/>
      <c r="G1434" s="17"/>
      <c r="H1434" s="17"/>
      <c r="I1434" s="17"/>
      <c r="J1434" s="17"/>
      <c r="K1434" s="17"/>
      <c r="L1434" s="17"/>
      <c r="M1434" s="17"/>
      <c r="N1434" s="17"/>
      <c r="O1434" s="17"/>
      <c r="P1434" s="17"/>
      <c r="Q1434" s="17"/>
    </row>
    <row r="1435" spans="1:17">
      <c r="A1435" s="37"/>
      <c r="B1435" s="37"/>
      <c r="C1435" s="37"/>
      <c r="D1435" s="37"/>
      <c r="E1435" s="17"/>
      <c r="F1435" s="17"/>
      <c r="G1435" s="17"/>
      <c r="H1435" s="17"/>
      <c r="I1435" s="17"/>
      <c r="J1435" s="17"/>
      <c r="K1435" s="17"/>
      <c r="L1435" s="17"/>
      <c r="M1435" s="17"/>
      <c r="N1435" s="17"/>
      <c r="O1435" s="17"/>
      <c r="P1435" s="17"/>
      <c r="Q1435" s="17"/>
    </row>
    <row r="1436" spans="1:17">
      <c r="A1436" s="37"/>
      <c r="B1436" s="37"/>
      <c r="C1436" s="37"/>
      <c r="D1436" s="37"/>
      <c r="E1436" s="17"/>
      <c r="F1436" s="17"/>
      <c r="G1436" s="17"/>
      <c r="H1436" s="17"/>
      <c r="I1436" s="17"/>
      <c r="J1436" s="17"/>
      <c r="K1436" s="17"/>
      <c r="L1436" s="17"/>
      <c r="M1436" s="17"/>
      <c r="N1436" s="17"/>
      <c r="O1436" s="17"/>
      <c r="P1436" s="17"/>
      <c r="Q1436" s="17"/>
    </row>
    <row r="1437" spans="1:17">
      <c r="A1437" s="37"/>
      <c r="B1437" s="37"/>
      <c r="C1437" s="37"/>
      <c r="D1437" s="37"/>
      <c r="E1437" s="17"/>
      <c r="F1437" s="17"/>
      <c r="G1437" s="17"/>
      <c r="H1437" s="17"/>
      <c r="I1437" s="17"/>
      <c r="J1437" s="17"/>
      <c r="K1437" s="17"/>
      <c r="L1437" s="17"/>
      <c r="M1437" s="17"/>
      <c r="N1437" s="17"/>
      <c r="O1437" s="17"/>
      <c r="P1437" s="17"/>
      <c r="Q1437" s="17"/>
    </row>
    <row r="1438" spans="1:17">
      <c r="A1438" s="37"/>
      <c r="B1438" s="37"/>
      <c r="C1438" s="37"/>
      <c r="D1438" s="37"/>
      <c r="E1438" s="17"/>
      <c r="F1438" s="17"/>
      <c r="G1438" s="17"/>
      <c r="H1438" s="17"/>
      <c r="I1438" s="17"/>
      <c r="J1438" s="17"/>
      <c r="K1438" s="17"/>
      <c r="L1438" s="17"/>
      <c r="M1438" s="17"/>
      <c r="N1438" s="17"/>
      <c r="O1438" s="17"/>
      <c r="P1438" s="17"/>
      <c r="Q1438" s="17"/>
    </row>
    <row r="1439" spans="1:17">
      <c r="A1439" s="37"/>
      <c r="B1439" s="37"/>
      <c r="C1439" s="37"/>
      <c r="D1439" s="37"/>
      <c r="E1439" s="17"/>
      <c r="F1439" s="17"/>
      <c r="G1439" s="17"/>
      <c r="H1439" s="17"/>
      <c r="I1439" s="17"/>
      <c r="J1439" s="17"/>
      <c r="K1439" s="17"/>
      <c r="L1439" s="17"/>
      <c r="M1439" s="17"/>
      <c r="N1439" s="17"/>
      <c r="O1439" s="17"/>
      <c r="P1439" s="17"/>
      <c r="Q1439" s="17"/>
    </row>
    <row r="1440" spans="1:17">
      <c r="A1440" s="37"/>
      <c r="B1440" s="37"/>
      <c r="C1440" s="37"/>
      <c r="D1440" s="37"/>
      <c r="E1440" s="17"/>
      <c r="F1440" s="17"/>
      <c r="G1440" s="17"/>
      <c r="H1440" s="17"/>
      <c r="I1440" s="17"/>
      <c r="J1440" s="17"/>
      <c r="K1440" s="17"/>
      <c r="L1440" s="17"/>
      <c r="M1440" s="17"/>
      <c r="N1440" s="17"/>
      <c r="O1440" s="17"/>
      <c r="P1440" s="17"/>
      <c r="Q1440" s="17"/>
    </row>
    <row r="1441" spans="1:17">
      <c r="A1441" s="37"/>
      <c r="B1441" s="37"/>
      <c r="C1441" s="37"/>
      <c r="D1441" s="37"/>
      <c r="E1441" s="17"/>
      <c r="F1441" s="17"/>
      <c r="G1441" s="17"/>
      <c r="H1441" s="17"/>
      <c r="I1441" s="17"/>
      <c r="J1441" s="17"/>
      <c r="K1441" s="17"/>
      <c r="L1441" s="17"/>
      <c r="M1441" s="17"/>
      <c r="N1441" s="17"/>
      <c r="O1441" s="17"/>
      <c r="P1441" s="17"/>
      <c r="Q1441" s="17"/>
    </row>
    <row r="1442" spans="1:17">
      <c r="A1442" s="37"/>
      <c r="B1442" s="37"/>
      <c r="C1442" s="37"/>
      <c r="D1442" s="37"/>
      <c r="E1442" s="17"/>
      <c r="F1442" s="17"/>
      <c r="G1442" s="17"/>
      <c r="H1442" s="17"/>
      <c r="I1442" s="17"/>
      <c r="J1442" s="17"/>
      <c r="K1442" s="17"/>
      <c r="L1442" s="17"/>
      <c r="M1442" s="17"/>
      <c r="N1442" s="17"/>
      <c r="O1442" s="17"/>
      <c r="P1442" s="17"/>
      <c r="Q1442" s="17"/>
    </row>
    <row r="1443" spans="1:17">
      <c r="A1443" s="37"/>
      <c r="B1443" s="37"/>
      <c r="C1443" s="37"/>
      <c r="D1443" s="37"/>
      <c r="E1443" s="17"/>
      <c r="F1443" s="17"/>
      <c r="G1443" s="17"/>
      <c r="H1443" s="17"/>
      <c r="I1443" s="17"/>
      <c r="J1443" s="17"/>
      <c r="K1443" s="17"/>
      <c r="L1443" s="17"/>
      <c r="M1443" s="17"/>
      <c r="N1443" s="17"/>
      <c r="O1443" s="17"/>
      <c r="P1443" s="17"/>
      <c r="Q1443" s="17"/>
    </row>
    <row r="1444" spans="1:17">
      <c r="A1444" s="37"/>
      <c r="B1444" s="37"/>
      <c r="C1444" s="37"/>
      <c r="D1444" s="37"/>
      <c r="E1444" s="17"/>
      <c r="F1444" s="17"/>
      <c r="G1444" s="17"/>
      <c r="H1444" s="17"/>
      <c r="I1444" s="17"/>
      <c r="J1444" s="17"/>
      <c r="K1444" s="17"/>
      <c r="L1444" s="17"/>
      <c r="M1444" s="17"/>
      <c r="N1444" s="17"/>
      <c r="O1444" s="17"/>
      <c r="P1444" s="17"/>
      <c r="Q1444" s="17"/>
    </row>
    <row r="1445" spans="1:17">
      <c r="A1445" s="37"/>
      <c r="B1445" s="37"/>
      <c r="C1445" s="37"/>
      <c r="D1445" s="37"/>
      <c r="E1445" s="17"/>
      <c r="F1445" s="17"/>
      <c r="G1445" s="17"/>
      <c r="H1445" s="17"/>
      <c r="I1445" s="17"/>
      <c r="J1445" s="17"/>
      <c r="K1445" s="17"/>
      <c r="L1445" s="17"/>
      <c r="M1445" s="17"/>
      <c r="N1445" s="17"/>
      <c r="O1445" s="17"/>
      <c r="P1445" s="17"/>
      <c r="Q1445" s="17"/>
    </row>
    <row r="1446" spans="1:17">
      <c r="A1446" s="37"/>
      <c r="B1446" s="37"/>
      <c r="C1446" s="37"/>
      <c r="D1446" s="37"/>
      <c r="E1446" s="17"/>
      <c r="F1446" s="17"/>
      <c r="G1446" s="17"/>
      <c r="H1446" s="17"/>
      <c r="I1446" s="17"/>
      <c r="J1446" s="17"/>
      <c r="K1446" s="17"/>
      <c r="L1446" s="17"/>
      <c r="M1446" s="17"/>
      <c r="N1446" s="17"/>
      <c r="O1446" s="17"/>
      <c r="P1446" s="17"/>
      <c r="Q1446" s="17"/>
    </row>
    <row r="1447" spans="1:17">
      <c r="A1447" s="37"/>
      <c r="B1447" s="37"/>
      <c r="C1447" s="37"/>
      <c r="D1447" s="37"/>
      <c r="E1447" s="17"/>
      <c r="F1447" s="17"/>
      <c r="G1447" s="17"/>
      <c r="H1447" s="17"/>
      <c r="I1447" s="17"/>
      <c r="J1447" s="17"/>
      <c r="K1447" s="17"/>
      <c r="L1447" s="17"/>
      <c r="M1447" s="17"/>
      <c r="N1447" s="17"/>
      <c r="O1447" s="17"/>
      <c r="P1447" s="17"/>
      <c r="Q1447" s="17"/>
    </row>
    <row r="1448" spans="1:17">
      <c r="A1448" s="37"/>
      <c r="B1448" s="37"/>
      <c r="C1448" s="37"/>
      <c r="D1448" s="37"/>
      <c r="E1448" s="17"/>
      <c r="F1448" s="17"/>
      <c r="G1448" s="17"/>
      <c r="H1448" s="17"/>
      <c r="I1448" s="17"/>
      <c r="J1448" s="17"/>
      <c r="K1448" s="17"/>
      <c r="L1448" s="17"/>
      <c r="M1448" s="17"/>
      <c r="N1448" s="17"/>
      <c r="O1448" s="17"/>
      <c r="P1448" s="17"/>
      <c r="Q1448" s="17"/>
    </row>
    <row r="1449" spans="1:17">
      <c r="A1449" s="37"/>
      <c r="B1449" s="37"/>
      <c r="C1449" s="37"/>
      <c r="D1449" s="37"/>
      <c r="E1449" s="17"/>
      <c r="F1449" s="17"/>
      <c r="G1449" s="17"/>
      <c r="H1449" s="17"/>
      <c r="I1449" s="17"/>
      <c r="J1449" s="17"/>
      <c r="K1449" s="17"/>
      <c r="L1449" s="17"/>
      <c r="M1449" s="17"/>
      <c r="N1449" s="17"/>
      <c r="O1449" s="17"/>
      <c r="P1449" s="17"/>
      <c r="Q1449" s="17"/>
    </row>
    <row r="1450" spans="1:17">
      <c r="A1450" s="37"/>
      <c r="B1450" s="37"/>
      <c r="C1450" s="37"/>
      <c r="D1450" s="37"/>
      <c r="E1450" s="17"/>
      <c r="F1450" s="17"/>
      <c r="G1450" s="17"/>
      <c r="H1450" s="17"/>
      <c r="I1450" s="17"/>
      <c r="J1450" s="17"/>
      <c r="K1450" s="17"/>
      <c r="L1450" s="17"/>
      <c r="M1450" s="17"/>
      <c r="N1450" s="17"/>
      <c r="O1450" s="17"/>
      <c r="P1450" s="17"/>
      <c r="Q1450" s="17"/>
    </row>
    <row r="1451" spans="1:17">
      <c r="A1451" s="37"/>
      <c r="B1451" s="37"/>
      <c r="C1451" s="37"/>
      <c r="D1451" s="37"/>
      <c r="E1451" s="17"/>
      <c r="F1451" s="17"/>
      <c r="G1451" s="17"/>
      <c r="H1451" s="17"/>
      <c r="I1451" s="17"/>
      <c r="J1451" s="17"/>
      <c r="K1451" s="17"/>
      <c r="L1451" s="17"/>
      <c r="M1451" s="17"/>
      <c r="N1451" s="17"/>
      <c r="O1451" s="17"/>
      <c r="P1451" s="17"/>
      <c r="Q1451" s="17"/>
    </row>
    <row r="1452" spans="1:17">
      <c r="A1452" s="37"/>
      <c r="B1452" s="37"/>
      <c r="C1452" s="37"/>
      <c r="D1452" s="37"/>
      <c r="E1452" s="17"/>
      <c r="F1452" s="17"/>
      <c r="G1452" s="17"/>
      <c r="H1452" s="17"/>
      <c r="I1452" s="17"/>
      <c r="J1452" s="17"/>
      <c r="K1452" s="17"/>
      <c r="L1452" s="17"/>
      <c r="M1452" s="17"/>
      <c r="N1452" s="17"/>
      <c r="O1452" s="17"/>
      <c r="P1452" s="17"/>
      <c r="Q1452" s="17"/>
    </row>
    <row r="1453" spans="1:17">
      <c r="A1453" s="37"/>
      <c r="B1453" s="37"/>
      <c r="C1453" s="37"/>
      <c r="D1453" s="37"/>
      <c r="E1453" s="17"/>
      <c r="F1453" s="17"/>
      <c r="G1453" s="17"/>
      <c r="H1453" s="17"/>
      <c r="I1453" s="17"/>
      <c r="J1453" s="17"/>
      <c r="K1453" s="17"/>
      <c r="L1453" s="17"/>
      <c r="M1453" s="17"/>
      <c r="N1453" s="17"/>
      <c r="O1453" s="17"/>
      <c r="P1453" s="17"/>
      <c r="Q1453" s="17"/>
    </row>
    <row r="1454" spans="1:17">
      <c r="A1454" s="37"/>
      <c r="B1454" s="37"/>
      <c r="C1454" s="37"/>
      <c r="D1454" s="37"/>
      <c r="E1454" s="17"/>
      <c r="F1454" s="17"/>
      <c r="G1454" s="17"/>
      <c r="H1454" s="17"/>
      <c r="I1454" s="17"/>
      <c r="J1454" s="17"/>
      <c r="K1454" s="17"/>
      <c r="L1454" s="17"/>
      <c r="M1454" s="17"/>
      <c r="N1454" s="17"/>
      <c r="O1454" s="17"/>
      <c r="P1454" s="17"/>
      <c r="Q1454" s="17"/>
    </row>
    <row r="1455" spans="1:17">
      <c r="A1455" s="37"/>
      <c r="B1455" s="37"/>
      <c r="C1455" s="37"/>
      <c r="D1455" s="37"/>
      <c r="E1455" s="17"/>
      <c r="F1455" s="17"/>
      <c r="G1455" s="17"/>
      <c r="H1455" s="17"/>
      <c r="I1455" s="17"/>
      <c r="J1455" s="17"/>
      <c r="K1455" s="17"/>
      <c r="L1455" s="17"/>
      <c r="M1455" s="17"/>
      <c r="N1455" s="17"/>
      <c r="O1455" s="17"/>
      <c r="P1455" s="17"/>
      <c r="Q1455" s="17"/>
    </row>
    <row r="1456" spans="1:17">
      <c r="A1456" s="37"/>
      <c r="B1456" s="37"/>
      <c r="C1456" s="37"/>
      <c r="D1456" s="37"/>
      <c r="E1456" s="17"/>
      <c r="F1456" s="17"/>
      <c r="G1456" s="17"/>
      <c r="H1456" s="17"/>
      <c r="I1456" s="17"/>
      <c r="J1456" s="17"/>
      <c r="K1456" s="17"/>
      <c r="L1456" s="17"/>
      <c r="M1456" s="17"/>
      <c r="N1456" s="17"/>
      <c r="O1456" s="17"/>
      <c r="P1456" s="17"/>
      <c r="Q1456" s="17"/>
    </row>
    <row r="1457" spans="1:17">
      <c r="A1457" s="37"/>
      <c r="B1457" s="37"/>
      <c r="C1457" s="37"/>
      <c r="D1457" s="37"/>
      <c r="E1457" s="17"/>
      <c r="F1457" s="17"/>
      <c r="G1457" s="17"/>
      <c r="H1457" s="17"/>
      <c r="I1457" s="17"/>
      <c r="J1457" s="17"/>
      <c r="K1457" s="17"/>
      <c r="L1457" s="17"/>
      <c r="M1457" s="17"/>
      <c r="N1457" s="17"/>
      <c r="O1457" s="17"/>
      <c r="P1457" s="17"/>
      <c r="Q1457" s="17"/>
    </row>
    <row r="1458" spans="1:17">
      <c r="A1458" s="37"/>
      <c r="B1458" s="37"/>
      <c r="C1458" s="37"/>
      <c r="D1458" s="37"/>
      <c r="E1458" s="17"/>
      <c r="F1458" s="17"/>
      <c r="G1458" s="17"/>
      <c r="H1458" s="17"/>
      <c r="I1458" s="17"/>
      <c r="J1458" s="17"/>
      <c r="K1458" s="17"/>
      <c r="L1458" s="17"/>
      <c r="M1458" s="17"/>
      <c r="N1458" s="17"/>
      <c r="O1458" s="17"/>
      <c r="P1458" s="17"/>
      <c r="Q1458" s="17"/>
    </row>
    <row r="1459" spans="1:17">
      <c r="A1459" s="37"/>
      <c r="B1459" s="37"/>
      <c r="C1459" s="37"/>
      <c r="D1459" s="37"/>
      <c r="E1459" s="17"/>
      <c r="F1459" s="17"/>
      <c r="G1459" s="17"/>
      <c r="H1459" s="17"/>
      <c r="I1459" s="17"/>
      <c r="J1459" s="17"/>
      <c r="K1459" s="17"/>
      <c r="L1459" s="17"/>
      <c r="M1459" s="17"/>
      <c r="N1459" s="17"/>
      <c r="O1459" s="17"/>
      <c r="P1459" s="17"/>
      <c r="Q1459" s="17"/>
    </row>
    <row r="1460" spans="1:17">
      <c r="A1460" s="37"/>
      <c r="B1460" s="37"/>
      <c r="C1460" s="37"/>
      <c r="D1460" s="37"/>
      <c r="E1460" s="17"/>
      <c r="F1460" s="17"/>
      <c r="G1460" s="17"/>
      <c r="H1460" s="17"/>
      <c r="I1460" s="17"/>
      <c r="J1460" s="17"/>
      <c r="K1460" s="17"/>
      <c r="L1460" s="17"/>
      <c r="M1460" s="17"/>
      <c r="N1460" s="17"/>
      <c r="O1460" s="17"/>
      <c r="P1460" s="17"/>
      <c r="Q1460" s="17"/>
    </row>
    <row r="1461" spans="1:17">
      <c r="A1461" s="37"/>
      <c r="B1461" s="37"/>
      <c r="C1461" s="37"/>
      <c r="D1461" s="37"/>
      <c r="E1461" s="17"/>
      <c r="F1461" s="17"/>
      <c r="G1461" s="17"/>
      <c r="H1461" s="17"/>
      <c r="I1461" s="17"/>
      <c r="J1461" s="17"/>
      <c r="K1461" s="17"/>
      <c r="L1461" s="17"/>
      <c r="M1461" s="17"/>
      <c r="N1461" s="17"/>
      <c r="O1461" s="17"/>
      <c r="P1461" s="17"/>
      <c r="Q1461" s="17"/>
    </row>
    <row r="1462" spans="1:17">
      <c r="A1462" s="37"/>
      <c r="B1462" s="37"/>
      <c r="C1462" s="37"/>
      <c r="D1462" s="37"/>
      <c r="E1462" s="17"/>
      <c r="F1462" s="17"/>
      <c r="G1462" s="17"/>
      <c r="H1462" s="17"/>
      <c r="I1462" s="17"/>
      <c r="J1462" s="17"/>
      <c r="K1462" s="17"/>
      <c r="L1462" s="17"/>
      <c r="M1462" s="17"/>
      <c r="N1462" s="17"/>
      <c r="O1462" s="17"/>
      <c r="P1462" s="17"/>
      <c r="Q1462" s="17"/>
    </row>
    <row r="1463" spans="1:17">
      <c r="A1463" s="37"/>
      <c r="B1463" s="37"/>
      <c r="C1463" s="37"/>
      <c r="D1463" s="37"/>
      <c r="E1463" s="17"/>
      <c r="F1463" s="17"/>
      <c r="G1463" s="17"/>
      <c r="H1463" s="17"/>
      <c r="I1463" s="17"/>
      <c r="J1463" s="17"/>
      <c r="K1463" s="17"/>
      <c r="L1463" s="17"/>
      <c r="M1463" s="17"/>
      <c r="N1463" s="17"/>
      <c r="O1463" s="17"/>
      <c r="P1463" s="17"/>
      <c r="Q1463" s="17"/>
    </row>
    <row r="1464" spans="1:17">
      <c r="A1464" s="37"/>
      <c r="B1464" s="37"/>
      <c r="C1464" s="37"/>
      <c r="D1464" s="37"/>
      <c r="E1464" s="17"/>
      <c r="F1464" s="17"/>
      <c r="G1464" s="17"/>
      <c r="H1464" s="17"/>
      <c r="I1464" s="17"/>
      <c r="J1464" s="17"/>
      <c r="K1464" s="17"/>
      <c r="L1464" s="17"/>
      <c r="M1464" s="17"/>
      <c r="N1464" s="17"/>
      <c r="O1464" s="17"/>
      <c r="P1464" s="17"/>
      <c r="Q1464" s="17"/>
    </row>
    <row r="1465" spans="1:17">
      <c r="A1465" s="37"/>
      <c r="B1465" s="37"/>
      <c r="C1465" s="37"/>
      <c r="D1465" s="37"/>
      <c r="E1465" s="17"/>
      <c r="F1465" s="17"/>
      <c r="G1465" s="17"/>
      <c r="H1465" s="17"/>
      <c r="I1465" s="17"/>
      <c r="J1465" s="17"/>
      <c r="K1465" s="17"/>
      <c r="L1465" s="17"/>
      <c r="M1465" s="17"/>
      <c r="N1465" s="17"/>
      <c r="O1465" s="17"/>
      <c r="P1465" s="17"/>
      <c r="Q1465" s="17"/>
    </row>
    <row r="1466" spans="1:17">
      <c r="A1466" s="37"/>
      <c r="B1466" s="37"/>
      <c r="C1466" s="37"/>
      <c r="D1466" s="37"/>
      <c r="E1466" s="17"/>
      <c r="F1466" s="17"/>
      <c r="G1466" s="17"/>
      <c r="H1466" s="17"/>
      <c r="I1466" s="17"/>
      <c r="J1466" s="17"/>
      <c r="K1466" s="17"/>
      <c r="L1466" s="17"/>
      <c r="M1466" s="17"/>
      <c r="N1466" s="17"/>
      <c r="O1466" s="17"/>
      <c r="P1466" s="17"/>
      <c r="Q1466" s="17"/>
    </row>
    <row r="1467" spans="1:17">
      <c r="A1467" s="37"/>
      <c r="B1467" s="37"/>
      <c r="C1467" s="37"/>
      <c r="D1467" s="37"/>
      <c r="E1467" s="17"/>
      <c r="F1467" s="17"/>
      <c r="G1467" s="17"/>
      <c r="H1467" s="17"/>
      <c r="I1467" s="17"/>
      <c r="J1467" s="17"/>
      <c r="K1467" s="17"/>
      <c r="L1467" s="17"/>
      <c r="M1467" s="17"/>
      <c r="N1467" s="17"/>
      <c r="O1467" s="17"/>
      <c r="P1467" s="17"/>
      <c r="Q1467" s="17"/>
    </row>
    <row r="1468" spans="1:17">
      <c r="A1468" s="37"/>
      <c r="B1468" s="37"/>
      <c r="C1468" s="37"/>
      <c r="D1468" s="37"/>
      <c r="E1468" s="17"/>
      <c r="F1468" s="17"/>
      <c r="G1468" s="17"/>
      <c r="H1468" s="17"/>
      <c r="I1468" s="17"/>
      <c r="J1468" s="17"/>
      <c r="K1468" s="17"/>
      <c r="L1468" s="17"/>
      <c r="M1468" s="17"/>
      <c r="N1468" s="17"/>
      <c r="O1468" s="17"/>
      <c r="P1468" s="17"/>
      <c r="Q1468" s="17"/>
    </row>
    <row r="1469" spans="1:17">
      <c r="A1469" s="37"/>
      <c r="B1469" s="37"/>
      <c r="C1469" s="37"/>
      <c r="D1469" s="37"/>
      <c r="E1469" s="17"/>
      <c r="F1469" s="17"/>
      <c r="G1469" s="17"/>
      <c r="H1469" s="17"/>
      <c r="I1469" s="17"/>
      <c r="J1469" s="17"/>
      <c r="K1469" s="17"/>
      <c r="L1469" s="17"/>
      <c r="M1469" s="17"/>
      <c r="N1469" s="17"/>
      <c r="O1469" s="17"/>
      <c r="P1469" s="17"/>
      <c r="Q1469" s="17"/>
    </row>
    <row r="1470" spans="1:17">
      <c r="A1470" s="37"/>
      <c r="B1470" s="37"/>
      <c r="C1470" s="37"/>
      <c r="D1470" s="37"/>
      <c r="E1470" s="17"/>
      <c r="F1470" s="17"/>
      <c r="G1470" s="17"/>
      <c r="H1470" s="17"/>
      <c r="I1470" s="17"/>
      <c r="J1470" s="17"/>
      <c r="K1470" s="17"/>
      <c r="L1470" s="17"/>
      <c r="M1470" s="17"/>
      <c r="N1470" s="17"/>
      <c r="O1470" s="17"/>
      <c r="P1470" s="17"/>
      <c r="Q1470" s="17"/>
    </row>
    <row r="1471" spans="1:17">
      <c r="A1471" s="37"/>
      <c r="B1471" s="37"/>
      <c r="C1471" s="37"/>
      <c r="D1471" s="37"/>
      <c r="E1471" s="17"/>
      <c r="F1471" s="17"/>
      <c r="G1471" s="17"/>
      <c r="H1471" s="17"/>
      <c r="I1471" s="17"/>
      <c r="J1471" s="17"/>
      <c r="K1471" s="17"/>
      <c r="L1471" s="17"/>
      <c r="M1471" s="17"/>
      <c r="N1471" s="17"/>
      <c r="O1471" s="17"/>
      <c r="P1471" s="17"/>
      <c r="Q1471" s="17"/>
    </row>
    <row r="1472" spans="1:17">
      <c r="A1472" s="37"/>
      <c r="B1472" s="37"/>
      <c r="C1472" s="37"/>
      <c r="D1472" s="37"/>
      <c r="E1472" s="17"/>
      <c r="F1472" s="17"/>
      <c r="G1472" s="17"/>
      <c r="H1472" s="17"/>
      <c r="I1472" s="17"/>
      <c r="J1472" s="17"/>
      <c r="K1472" s="17"/>
      <c r="L1472" s="17"/>
      <c r="M1472" s="17"/>
      <c r="N1472" s="17"/>
      <c r="O1472" s="17"/>
      <c r="P1472" s="17"/>
      <c r="Q1472" s="17"/>
    </row>
    <row r="1473" spans="1:17">
      <c r="A1473" s="37"/>
      <c r="B1473" s="37"/>
      <c r="C1473" s="37"/>
      <c r="D1473" s="37"/>
      <c r="E1473" s="17"/>
      <c r="F1473" s="17"/>
      <c r="G1473" s="17"/>
      <c r="H1473" s="17"/>
      <c r="I1473" s="17"/>
      <c r="J1473" s="17"/>
      <c r="K1473" s="17"/>
      <c r="L1473" s="17"/>
      <c r="M1473" s="17"/>
      <c r="N1473" s="17"/>
      <c r="O1473" s="17"/>
      <c r="P1473" s="17"/>
      <c r="Q1473" s="17"/>
    </row>
    <row r="1474" spans="1:17">
      <c r="A1474" s="37"/>
      <c r="B1474" s="37"/>
      <c r="C1474" s="37"/>
      <c r="D1474" s="37"/>
      <c r="E1474" s="17"/>
      <c r="F1474" s="17"/>
      <c r="G1474" s="17"/>
      <c r="H1474" s="17"/>
      <c r="I1474" s="17"/>
      <c r="J1474" s="17"/>
      <c r="K1474" s="17"/>
      <c r="L1474" s="17"/>
      <c r="M1474" s="17"/>
      <c r="N1474" s="17"/>
      <c r="O1474" s="17"/>
      <c r="P1474" s="17"/>
      <c r="Q1474" s="17"/>
    </row>
    <row r="1475" spans="1:17">
      <c r="A1475" s="37"/>
      <c r="B1475" s="37"/>
      <c r="C1475" s="37"/>
      <c r="D1475" s="37"/>
      <c r="E1475" s="17"/>
      <c r="F1475" s="17"/>
      <c r="G1475" s="17"/>
      <c r="H1475" s="17"/>
      <c r="I1475" s="17"/>
      <c r="J1475" s="17"/>
      <c r="K1475" s="17"/>
      <c r="L1475" s="17"/>
      <c r="M1475" s="17"/>
      <c r="N1475" s="17"/>
      <c r="O1475" s="17"/>
      <c r="P1475" s="17"/>
      <c r="Q1475" s="17"/>
    </row>
    <row r="1476" spans="1:17">
      <c r="A1476" s="37"/>
      <c r="B1476" s="37"/>
      <c r="C1476" s="37"/>
      <c r="D1476" s="37"/>
      <c r="E1476" s="17"/>
      <c r="F1476" s="17"/>
      <c r="G1476" s="17"/>
      <c r="H1476" s="17"/>
      <c r="I1476" s="17"/>
      <c r="J1476" s="17"/>
      <c r="K1476" s="17"/>
      <c r="L1476" s="17"/>
      <c r="M1476" s="17"/>
      <c r="N1476" s="17"/>
      <c r="O1476" s="17"/>
      <c r="P1476" s="17"/>
      <c r="Q1476" s="17"/>
    </row>
    <row r="1477" spans="1:17">
      <c r="A1477" s="37"/>
      <c r="B1477" s="37"/>
      <c r="C1477" s="37"/>
      <c r="D1477" s="37"/>
      <c r="E1477" s="17"/>
      <c r="F1477" s="17"/>
      <c r="G1477" s="17"/>
      <c r="H1477" s="17"/>
      <c r="I1477" s="17"/>
      <c r="J1477" s="17"/>
      <c r="K1477" s="17"/>
      <c r="L1477" s="17"/>
      <c r="M1477" s="17"/>
      <c r="N1477" s="17"/>
      <c r="O1477" s="17"/>
      <c r="P1477" s="17"/>
      <c r="Q1477" s="17"/>
    </row>
    <row r="1478" spans="1:17">
      <c r="A1478" s="37"/>
      <c r="B1478" s="37"/>
      <c r="C1478" s="37"/>
      <c r="D1478" s="37"/>
      <c r="E1478" s="17"/>
      <c r="F1478" s="17"/>
      <c r="G1478" s="17"/>
      <c r="H1478" s="17"/>
      <c r="I1478" s="17"/>
      <c r="J1478" s="17"/>
      <c r="K1478" s="17"/>
      <c r="L1478" s="17"/>
      <c r="M1478" s="17"/>
      <c r="N1478" s="17"/>
      <c r="O1478" s="17"/>
      <c r="P1478" s="17"/>
      <c r="Q1478" s="17"/>
    </row>
    <row r="1479" spans="1:17">
      <c r="A1479" s="37"/>
      <c r="B1479" s="37"/>
      <c r="C1479" s="37"/>
      <c r="D1479" s="37"/>
      <c r="E1479" s="17"/>
      <c r="F1479" s="17"/>
      <c r="G1479" s="17"/>
      <c r="H1479" s="17"/>
      <c r="I1479" s="17"/>
      <c r="J1479" s="17"/>
      <c r="K1479" s="17"/>
      <c r="L1479" s="17"/>
      <c r="M1479" s="17"/>
      <c r="N1479" s="17"/>
      <c r="O1479" s="17"/>
      <c r="P1479" s="17"/>
      <c r="Q1479" s="17"/>
    </row>
    <row r="1480" spans="1:17">
      <c r="A1480" s="37"/>
      <c r="B1480" s="37"/>
      <c r="C1480" s="37"/>
      <c r="D1480" s="37"/>
      <c r="E1480" s="17"/>
      <c r="F1480" s="17"/>
      <c r="G1480" s="17"/>
      <c r="H1480" s="17"/>
      <c r="I1480" s="17"/>
      <c r="J1480" s="17"/>
      <c r="K1480" s="17"/>
      <c r="L1480" s="17"/>
      <c r="M1480" s="17"/>
      <c r="N1480" s="17"/>
      <c r="O1480" s="17"/>
      <c r="P1480" s="17"/>
      <c r="Q1480" s="17"/>
    </row>
    <row r="1481" spans="1:17">
      <c r="A1481" s="37"/>
      <c r="B1481" s="37"/>
      <c r="C1481" s="37"/>
      <c r="D1481" s="37"/>
      <c r="E1481" s="17"/>
      <c r="F1481" s="17"/>
      <c r="G1481" s="17"/>
      <c r="H1481" s="17"/>
      <c r="I1481" s="17"/>
      <c r="J1481" s="17"/>
      <c r="K1481" s="17"/>
      <c r="L1481" s="17"/>
      <c r="M1481" s="17"/>
      <c r="N1481" s="17"/>
      <c r="O1481" s="17"/>
      <c r="P1481" s="17"/>
      <c r="Q1481" s="17"/>
    </row>
    <row r="1482" spans="1:17">
      <c r="A1482" s="37"/>
      <c r="B1482" s="37"/>
      <c r="C1482" s="37"/>
      <c r="D1482" s="37"/>
      <c r="E1482" s="17"/>
      <c r="F1482" s="17"/>
      <c r="G1482" s="17"/>
      <c r="H1482" s="17"/>
      <c r="I1482" s="17"/>
      <c r="J1482" s="17"/>
      <c r="K1482" s="17"/>
      <c r="L1482" s="17"/>
      <c r="M1482" s="17"/>
      <c r="N1482" s="17"/>
      <c r="O1482" s="17"/>
      <c r="P1482" s="17"/>
      <c r="Q1482" s="17"/>
    </row>
    <row r="1483" spans="1:17">
      <c r="A1483" s="37"/>
      <c r="B1483" s="37"/>
      <c r="C1483" s="37"/>
      <c r="D1483" s="37"/>
      <c r="E1483" s="17"/>
      <c r="F1483" s="17"/>
      <c r="G1483" s="17"/>
      <c r="H1483" s="17"/>
      <c r="I1483" s="17"/>
      <c r="J1483" s="17"/>
      <c r="K1483" s="17"/>
      <c r="L1483" s="17"/>
      <c r="M1483" s="17"/>
      <c r="N1483" s="17"/>
      <c r="O1483" s="17"/>
      <c r="P1483" s="17"/>
      <c r="Q1483" s="17"/>
    </row>
    <row r="1484" spans="1:17">
      <c r="A1484" s="37"/>
      <c r="B1484" s="37"/>
      <c r="C1484" s="37"/>
      <c r="D1484" s="37"/>
      <c r="E1484" s="17"/>
      <c r="F1484" s="17"/>
      <c r="G1484" s="17"/>
      <c r="H1484" s="17"/>
      <c r="I1484" s="17"/>
      <c r="J1484" s="17"/>
      <c r="K1484" s="17"/>
      <c r="L1484" s="17"/>
      <c r="M1484" s="17"/>
      <c r="N1484" s="17"/>
      <c r="O1484" s="17"/>
      <c r="P1484" s="17"/>
      <c r="Q1484" s="17"/>
    </row>
    <row r="1485" spans="1:17">
      <c r="A1485" s="37"/>
      <c r="B1485" s="37"/>
      <c r="C1485" s="37"/>
      <c r="D1485" s="37"/>
      <c r="E1485" s="17"/>
      <c r="F1485" s="17"/>
      <c r="G1485" s="17"/>
      <c r="H1485" s="17"/>
      <c r="I1485" s="17"/>
      <c r="J1485" s="17"/>
      <c r="K1485" s="17"/>
      <c r="L1485" s="17"/>
      <c r="M1485" s="17"/>
      <c r="N1485" s="17"/>
      <c r="O1485" s="17"/>
      <c r="P1485" s="17"/>
      <c r="Q1485" s="17"/>
    </row>
    <row r="1486" spans="1:17">
      <c r="A1486" s="37"/>
      <c r="B1486" s="37"/>
      <c r="C1486" s="37"/>
      <c r="D1486" s="37"/>
      <c r="E1486" s="17"/>
      <c r="F1486" s="17"/>
      <c r="G1486" s="17"/>
      <c r="H1486" s="17"/>
      <c r="I1486" s="17"/>
      <c r="J1486" s="17"/>
      <c r="K1486" s="17"/>
      <c r="L1486" s="17"/>
      <c r="M1486" s="17"/>
      <c r="N1486" s="17"/>
      <c r="O1486" s="17"/>
      <c r="P1486" s="17"/>
      <c r="Q1486" s="17"/>
    </row>
    <row r="1487" spans="1:17">
      <c r="A1487" s="37"/>
      <c r="B1487" s="37"/>
      <c r="C1487" s="37"/>
      <c r="D1487" s="37"/>
      <c r="E1487" s="17"/>
      <c r="F1487" s="17"/>
      <c r="G1487" s="17"/>
      <c r="H1487" s="17"/>
      <c r="I1487" s="17"/>
      <c r="J1487" s="17"/>
      <c r="K1487" s="17"/>
      <c r="L1487" s="17"/>
      <c r="M1487" s="17"/>
      <c r="N1487" s="17"/>
      <c r="O1487" s="17"/>
      <c r="P1487" s="17"/>
      <c r="Q1487" s="17"/>
    </row>
    <row r="1488" spans="1:17">
      <c r="A1488" s="37"/>
      <c r="B1488" s="37"/>
      <c r="C1488" s="37"/>
      <c r="D1488" s="37"/>
      <c r="E1488" s="17"/>
      <c r="F1488" s="17"/>
      <c r="G1488" s="17"/>
      <c r="H1488" s="17"/>
      <c r="I1488" s="17"/>
      <c r="J1488" s="17"/>
      <c r="K1488" s="17"/>
      <c r="L1488" s="17"/>
      <c r="M1488" s="17"/>
      <c r="N1488" s="17"/>
      <c r="O1488" s="17"/>
      <c r="P1488" s="17"/>
      <c r="Q1488" s="17"/>
    </row>
    <row r="1489" spans="1:17">
      <c r="A1489" s="37"/>
      <c r="B1489" s="37"/>
      <c r="C1489" s="37"/>
      <c r="D1489" s="37"/>
      <c r="E1489" s="17"/>
      <c r="F1489" s="17"/>
      <c r="G1489" s="17"/>
      <c r="H1489" s="17"/>
      <c r="I1489" s="17"/>
      <c r="J1489" s="17"/>
      <c r="K1489" s="17"/>
      <c r="L1489" s="17"/>
      <c r="M1489" s="17"/>
      <c r="N1489" s="17"/>
      <c r="O1489" s="17"/>
      <c r="P1489" s="17"/>
      <c r="Q1489" s="17"/>
    </row>
    <row r="1490" spans="1:17">
      <c r="A1490" s="37"/>
      <c r="B1490" s="37"/>
      <c r="C1490" s="37"/>
      <c r="D1490" s="37"/>
      <c r="E1490" s="17"/>
      <c r="F1490" s="17"/>
      <c r="G1490" s="17"/>
      <c r="H1490" s="17"/>
      <c r="I1490" s="17"/>
      <c r="J1490" s="17"/>
      <c r="K1490" s="17"/>
      <c r="L1490" s="17"/>
      <c r="M1490" s="17"/>
      <c r="N1490" s="17"/>
      <c r="O1490" s="17"/>
      <c r="P1490" s="17"/>
      <c r="Q1490" s="17"/>
    </row>
    <row r="1491" spans="1:17">
      <c r="A1491" s="37"/>
      <c r="B1491" s="37"/>
      <c r="C1491" s="37"/>
      <c r="D1491" s="37"/>
      <c r="E1491" s="17"/>
      <c r="F1491" s="17"/>
      <c r="G1491" s="17"/>
      <c r="H1491" s="17"/>
      <c r="I1491" s="17"/>
      <c r="J1491" s="17"/>
      <c r="K1491" s="17"/>
      <c r="L1491" s="17"/>
      <c r="M1491" s="17"/>
      <c r="N1491" s="17"/>
      <c r="O1491" s="17"/>
      <c r="P1491" s="17"/>
      <c r="Q1491" s="17"/>
    </row>
    <row r="1492" spans="1:17">
      <c r="A1492" s="37"/>
      <c r="B1492" s="37"/>
      <c r="C1492" s="37"/>
      <c r="D1492" s="37"/>
      <c r="E1492" s="17"/>
      <c r="F1492" s="17"/>
      <c r="G1492" s="17"/>
      <c r="H1492" s="17"/>
      <c r="I1492" s="17"/>
      <c r="J1492" s="17"/>
      <c r="K1492" s="17"/>
      <c r="L1492" s="17"/>
      <c r="M1492" s="17"/>
      <c r="N1492" s="17"/>
      <c r="O1492" s="17"/>
      <c r="P1492" s="17"/>
      <c r="Q1492" s="17"/>
    </row>
    <row r="1493" spans="1:17">
      <c r="A1493" s="37"/>
      <c r="B1493" s="37"/>
      <c r="C1493" s="37"/>
      <c r="D1493" s="37"/>
      <c r="E1493" s="17"/>
      <c r="F1493" s="17"/>
      <c r="G1493" s="17"/>
      <c r="H1493" s="17"/>
      <c r="I1493" s="17"/>
      <c r="J1493" s="17"/>
      <c r="K1493" s="17"/>
      <c r="L1493" s="17"/>
      <c r="M1493" s="17"/>
      <c r="N1493" s="17"/>
      <c r="O1493" s="17"/>
      <c r="P1493" s="17"/>
      <c r="Q1493" s="17"/>
    </row>
    <row r="1494" spans="1:17">
      <c r="A1494" s="37"/>
      <c r="B1494" s="37"/>
      <c r="C1494" s="37"/>
      <c r="D1494" s="37"/>
      <c r="E1494" s="17"/>
      <c r="F1494" s="17"/>
      <c r="G1494" s="17"/>
      <c r="H1494" s="17"/>
      <c r="I1494" s="17"/>
      <c r="J1494" s="17"/>
      <c r="K1494" s="17"/>
      <c r="L1494" s="17"/>
      <c r="M1494" s="17"/>
      <c r="N1494" s="17"/>
      <c r="O1494" s="17"/>
      <c r="P1494" s="17"/>
      <c r="Q1494" s="17"/>
    </row>
    <row r="1495" spans="1:17">
      <c r="A1495" s="37"/>
      <c r="B1495" s="37"/>
      <c r="C1495" s="37"/>
      <c r="D1495" s="37"/>
      <c r="E1495" s="17"/>
      <c r="F1495" s="17"/>
      <c r="G1495" s="17"/>
      <c r="H1495" s="17"/>
      <c r="I1495" s="17"/>
      <c r="J1495" s="17"/>
      <c r="K1495" s="17"/>
      <c r="L1495" s="17"/>
      <c r="M1495" s="17"/>
      <c r="N1495" s="17"/>
      <c r="O1495" s="17"/>
      <c r="P1495" s="17"/>
      <c r="Q1495" s="17"/>
    </row>
    <row r="1496" spans="1:17">
      <c r="A1496" s="37"/>
      <c r="B1496" s="37"/>
      <c r="C1496" s="37"/>
      <c r="D1496" s="37"/>
      <c r="E1496" s="17"/>
      <c r="F1496" s="17"/>
      <c r="G1496" s="17"/>
      <c r="H1496" s="17"/>
      <c r="I1496" s="17"/>
      <c r="J1496" s="17"/>
      <c r="K1496" s="17"/>
      <c r="L1496" s="17"/>
      <c r="M1496" s="17"/>
      <c r="N1496" s="17"/>
      <c r="O1496" s="17"/>
      <c r="P1496" s="17"/>
      <c r="Q1496" s="17"/>
    </row>
    <row r="1497" spans="1:17">
      <c r="A1497" s="37"/>
      <c r="B1497" s="37"/>
      <c r="C1497" s="37"/>
      <c r="D1497" s="37"/>
      <c r="E1497" s="17"/>
      <c r="F1497" s="17"/>
      <c r="G1497" s="17"/>
      <c r="H1497" s="17"/>
      <c r="I1497" s="17"/>
      <c r="J1497" s="17"/>
      <c r="K1497" s="17"/>
      <c r="L1497" s="17"/>
      <c r="M1497" s="17"/>
      <c r="N1497" s="17"/>
      <c r="O1497" s="17"/>
      <c r="P1497" s="17"/>
      <c r="Q1497" s="17"/>
    </row>
    <row r="1498" spans="1:17">
      <c r="A1498" s="37"/>
      <c r="B1498" s="37"/>
      <c r="C1498" s="37"/>
      <c r="D1498" s="37"/>
      <c r="E1498" s="17"/>
      <c r="F1498" s="17"/>
      <c r="G1498" s="17"/>
      <c r="H1498" s="17"/>
      <c r="I1498" s="17"/>
      <c r="J1498" s="17"/>
      <c r="K1498" s="17"/>
      <c r="L1498" s="17"/>
      <c r="M1498" s="17"/>
      <c r="N1498" s="17"/>
      <c r="O1498" s="17"/>
      <c r="P1498" s="17"/>
      <c r="Q1498" s="17"/>
    </row>
    <row r="1499" spans="1:17">
      <c r="A1499" s="37"/>
      <c r="B1499" s="37"/>
      <c r="C1499" s="37"/>
      <c r="D1499" s="37"/>
      <c r="E1499" s="17"/>
      <c r="F1499" s="17"/>
      <c r="G1499" s="17"/>
      <c r="H1499" s="17"/>
      <c r="I1499" s="17"/>
      <c r="J1499" s="17"/>
      <c r="K1499" s="17"/>
      <c r="L1499" s="17"/>
      <c r="M1499" s="17"/>
      <c r="N1499" s="17"/>
      <c r="O1499" s="17"/>
      <c r="P1499" s="17"/>
      <c r="Q1499" s="17"/>
    </row>
    <row r="1500" spans="1:17">
      <c r="A1500" s="37"/>
      <c r="B1500" s="37"/>
      <c r="C1500" s="37"/>
      <c r="D1500" s="37"/>
      <c r="E1500" s="17"/>
      <c r="F1500" s="17"/>
      <c r="G1500" s="17"/>
      <c r="H1500" s="17"/>
      <c r="I1500" s="17"/>
      <c r="J1500" s="17"/>
      <c r="K1500" s="17"/>
      <c r="L1500" s="17"/>
      <c r="M1500" s="17"/>
      <c r="N1500" s="17"/>
      <c r="O1500" s="17"/>
      <c r="P1500" s="17"/>
      <c r="Q1500" s="17"/>
    </row>
    <row r="1501" spans="1:17">
      <c r="A1501" s="37"/>
      <c r="B1501" s="37"/>
      <c r="C1501" s="37"/>
      <c r="D1501" s="37"/>
      <c r="E1501" s="17"/>
      <c r="F1501" s="17"/>
      <c r="G1501" s="17"/>
      <c r="H1501" s="17"/>
      <c r="I1501" s="17"/>
      <c r="J1501" s="17"/>
      <c r="K1501" s="17"/>
      <c r="L1501" s="17"/>
      <c r="M1501" s="17"/>
      <c r="N1501" s="17"/>
      <c r="O1501" s="17"/>
      <c r="P1501" s="17"/>
      <c r="Q1501" s="17"/>
    </row>
    <row r="1502" spans="1:17">
      <c r="A1502" s="37"/>
      <c r="B1502" s="37"/>
      <c r="C1502" s="37"/>
      <c r="D1502" s="37"/>
      <c r="E1502" s="17"/>
      <c r="F1502" s="17"/>
      <c r="G1502" s="17"/>
      <c r="H1502" s="17"/>
      <c r="I1502" s="17"/>
      <c r="J1502" s="17"/>
      <c r="K1502" s="17"/>
      <c r="L1502" s="17"/>
      <c r="M1502" s="17"/>
      <c r="N1502" s="17"/>
      <c r="O1502" s="17"/>
      <c r="P1502" s="17"/>
      <c r="Q1502" s="17"/>
    </row>
    <row r="1503" spans="1:17">
      <c r="A1503" s="37"/>
      <c r="B1503" s="37"/>
      <c r="C1503" s="37"/>
      <c r="D1503" s="37"/>
      <c r="E1503" s="17"/>
      <c r="F1503" s="17"/>
      <c r="G1503" s="17"/>
      <c r="H1503" s="17"/>
      <c r="I1503" s="17"/>
      <c r="J1503" s="17"/>
      <c r="K1503" s="17"/>
      <c r="L1503" s="17"/>
      <c r="M1503" s="17"/>
      <c r="N1503" s="17"/>
      <c r="O1503" s="17"/>
      <c r="P1503" s="17"/>
      <c r="Q1503" s="17"/>
    </row>
    <row r="1504" spans="1:17">
      <c r="A1504" s="37"/>
      <c r="B1504" s="37"/>
      <c r="C1504" s="37"/>
      <c r="D1504" s="37"/>
      <c r="E1504" s="17"/>
      <c r="F1504" s="17"/>
      <c r="G1504" s="17"/>
      <c r="H1504" s="17"/>
      <c r="I1504" s="17"/>
      <c r="J1504" s="17"/>
      <c r="K1504" s="17"/>
      <c r="L1504" s="17"/>
      <c r="M1504" s="17"/>
      <c r="N1504" s="17"/>
      <c r="O1504" s="17"/>
      <c r="P1504" s="17"/>
      <c r="Q1504" s="17"/>
    </row>
    <row r="1505" spans="1:17">
      <c r="A1505" s="37"/>
      <c r="B1505" s="37"/>
      <c r="C1505" s="37"/>
      <c r="D1505" s="37"/>
      <c r="E1505" s="17"/>
      <c r="F1505" s="17"/>
      <c r="G1505" s="17"/>
      <c r="H1505" s="17"/>
      <c r="I1505" s="17"/>
      <c r="J1505" s="17"/>
      <c r="K1505" s="17"/>
      <c r="L1505" s="17"/>
      <c r="M1505" s="17"/>
      <c r="N1505" s="17"/>
      <c r="O1505" s="17"/>
      <c r="P1505" s="17"/>
      <c r="Q1505" s="17"/>
    </row>
    <row r="1506" spans="1:17">
      <c r="A1506" s="37"/>
      <c r="B1506" s="37"/>
      <c r="C1506" s="37"/>
      <c r="D1506" s="37"/>
      <c r="E1506" s="17"/>
      <c r="F1506" s="17"/>
      <c r="G1506" s="17"/>
      <c r="H1506" s="17"/>
      <c r="I1506" s="17"/>
      <c r="J1506" s="17"/>
      <c r="K1506" s="17"/>
      <c r="L1506" s="17"/>
      <c r="M1506" s="17"/>
      <c r="N1506" s="17"/>
      <c r="O1506" s="17"/>
      <c r="P1506" s="17"/>
      <c r="Q1506" s="17"/>
    </row>
    <row r="1507" spans="1:17">
      <c r="A1507" s="37"/>
      <c r="B1507" s="37"/>
      <c r="C1507" s="37"/>
      <c r="D1507" s="37"/>
      <c r="E1507" s="17"/>
      <c r="F1507" s="17"/>
      <c r="G1507" s="17"/>
      <c r="H1507" s="17"/>
      <c r="I1507" s="17"/>
      <c r="J1507" s="17"/>
      <c r="K1507" s="17"/>
      <c r="L1507" s="17"/>
      <c r="M1507" s="17"/>
      <c r="N1507" s="17"/>
      <c r="O1507" s="17"/>
      <c r="P1507" s="17"/>
      <c r="Q1507" s="17"/>
    </row>
    <row r="1508" spans="1:17">
      <c r="A1508" s="37"/>
      <c r="B1508" s="37"/>
      <c r="C1508" s="37"/>
      <c r="D1508" s="37"/>
      <c r="E1508" s="17"/>
      <c r="F1508" s="17"/>
      <c r="G1508" s="17"/>
      <c r="H1508" s="17"/>
      <c r="I1508" s="17"/>
      <c r="J1508" s="17"/>
      <c r="K1508" s="17"/>
      <c r="L1508" s="17"/>
      <c r="M1508" s="17"/>
      <c r="N1508" s="17"/>
      <c r="O1508" s="17"/>
      <c r="P1508" s="17"/>
      <c r="Q1508" s="17"/>
    </row>
    <row r="1509" spans="1:17">
      <c r="A1509" s="37"/>
      <c r="B1509" s="37"/>
      <c r="C1509" s="37"/>
      <c r="D1509" s="37"/>
      <c r="E1509" s="17"/>
      <c r="F1509" s="17"/>
      <c r="G1509" s="17"/>
      <c r="H1509" s="17"/>
      <c r="I1509" s="17"/>
      <c r="J1509" s="17"/>
      <c r="K1509" s="17"/>
      <c r="L1509" s="17"/>
      <c r="M1509" s="17"/>
      <c r="N1509" s="17"/>
      <c r="O1509" s="17"/>
      <c r="P1509" s="17"/>
      <c r="Q1509" s="17"/>
    </row>
    <row r="1510" spans="1:17">
      <c r="A1510" s="37"/>
      <c r="B1510" s="37"/>
      <c r="C1510" s="37"/>
      <c r="D1510" s="37"/>
      <c r="E1510" s="17"/>
      <c r="F1510" s="17"/>
      <c r="G1510" s="17"/>
      <c r="H1510" s="17"/>
      <c r="I1510" s="17"/>
      <c r="J1510" s="17"/>
      <c r="K1510" s="17"/>
      <c r="L1510" s="17"/>
      <c r="M1510" s="17"/>
      <c r="N1510" s="17"/>
      <c r="O1510" s="17"/>
      <c r="P1510" s="17"/>
      <c r="Q1510" s="17"/>
    </row>
    <row r="1511" spans="1:17">
      <c r="A1511" s="37"/>
      <c r="B1511" s="37"/>
      <c r="C1511" s="37"/>
      <c r="D1511" s="37"/>
      <c r="E1511" s="17"/>
      <c r="F1511" s="17"/>
      <c r="G1511" s="17"/>
      <c r="H1511" s="17"/>
      <c r="I1511" s="17"/>
      <c r="J1511" s="17"/>
      <c r="K1511" s="17"/>
      <c r="L1511" s="17"/>
      <c r="M1511" s="17"/>
      <c r="N1511" s="17"/>
      <c r="O1511" s="17"/>
      <c r="P1511" s="17"/>
      <c r="Q1511" s="17"/>
    </row>
    <row r="1512" spans="1:17">
      <c r="A1512" s="37"/>
      <c r="B1512" s="37"/>
      <c r="C1512" s="37"/>
      <c r="D1512" s="37"/>
      <c r="E1512" s="17"/>
      <c r="F1512" s="17"/>
      <c r="G1512" s="17"/>
      <c r="H1512" s="17"/>
      <c r="I1512" s="17"/>
      <c r="J1512" s="17"/>
      <c r="K1512" s="17"/>
      <c r="L1512" s="17"/>
      <c r="M1512" s="17"/>
      <c r="N1512" s="17"/>
      <c r="O1512" s="17"/>
      <c r="P1512" s="17"/>
      <c r="Q1512" s="17"/>
    </row>
    <row r="1513" spans="1:17">
      <c r="A1513" s="37"/>
      <c r="B1513" s="37"/>
      <c r="C1513" s="37"/>
      <c r="D1513" s="37"/>
      <c r="E1513" s="17"/>
      <c r="F1513" s="17"/>
      <c r="G1513" s="17"/>
      <c r="H1513" s="17"/>
      <c r="I1513" s="17"/>
      <c r="J1513" s="17"/>
      <c r="K1513" s="17"/>
      <c r="L1513" s="17"/>
      <c r="M1513" s="17"/>
      <c r="N1513" s="17"/>
      <c r="O1513" s="17"/>
      <c r="P1513" s="17"/>
      <c r="Q1513" s="17"/>
    </row>
    <row r="1514" spans="1:17">
      <c r="A1514" s="37"/>
      <c r="B1514" s="37"/>
      <c r="C1514" s="37"/>
      <c r="D1514" s="37"/>
      <c r="E1514" s="17"/>
      <c r="F1514" s="17"/>
      <c r="G1514" s="17"/>
      <c r="H1514" s="17"/>
      <c r="I1514" s="17"/>
      <c r="J1514" s="17"/>
      <c r="K1514" s="17"/>
      <c r="L1514" s="17"/>
      <c r="M1514" s="17"/>
      <c r="N1514" s="17"/>
      <c r="O1514" s="17"/>
      <c r="P1514" s="17"/>
      <c r="Q1514" s="17"/>
    </row>
    <row r="1515" spans="1:17">
      <c r="A1515" s="37"/>
      <c r="B1515" s="37"/>
      <c r="C1515" s="37"/>
      <c r="D1515" s="37"/>
      <c r="E1515" s="17"/>
      <c r="F1515" s="17"/>
      <c r="G1515" s="17"/>
      <c r="H1515" s="17"/>
      <c r="I1515" s="17"/>
      <c r="J1515" s="17"/>
      <c r="K1515" s="17"/>
      <c r="L1515" s="17"/>
      <c r="M1515" s="17"/>
      <c r="N1515" s="17"/>
      <c r="O1515" s="17"/>
      <c r="P1515" s="17"/>
      <c r="Q1515" s="17"/>
    </row>
    <row r="1516" spans="1:17">
      <c r="A1516" s="37"/>
      <c r="B1516" s="37"/>
      <c r="C1516" s="37"/>
      <c r="D1516" s="37"/>
      <c r="E1516" s="17"/>
      <c r="F1516" s="17"/>
      <c r="G1516" s="17"/>
      <c r="H1516" s="17"/>
      <c r="I1516" s="17"/>
      <c r="J1516" s="17"/>
      <c r="K1516" s="17"/>
      <c r="L1516" s="17"/>
      <c r="M1516" s="17"/>
      <c r="N1516" s="17"/>
      <c r="O1516" s="17"/>
      <c r="P1516" s="17"/>
      <c r="Q1516" s="17"/>
    </row>
    <row r="1517" spans="1:17">
      <c r="A1517" s="37"/>
      <c r="B1517" s="37"/>
      <c r="C1517" s="37"/>
      <c r="D1517" s="37"/>
      <c r="E1517" s="17"/>
      <c r="F1517" s="17"/>
      <c r="G1517" s="17"/>
      <c r="H1517" s="17"/>
      <c r="I1517" s="17"/>
      <c r="J1517" s="17"/>
      <c r="K1517" s="17"/>
      <c r="L1517" s="17"/>
      <c r="M1517" s="17"/>
      <c r="N1517" s="17"/>
      <c r="O1517" s="17"/>
      <c r="P1517" s="17"/>
      <c r="Q1517" s="17"/>
    </row>
    <row r="1518" spans="1:17">
      <c r="A1518" s="37"/>
      <c r="B1518" s="37"/>
      <c r="C1518" s="37"/>
      <c r="D1518" s="37"/>
      <c r="E1518" s="17"/>
      <c r="F1518" s="17"/>
      <c r="G1518" s="17"/>
      <c r="H1518" s="17"/>
      <c r="I1518" s="17"/>
      <c r="J1518" s="17"/>
      <c r="K1518" s="17"/>
      <c r="L1518" s="17"/>
      <c r="M1518" s="17"/>
      <c r="N1518" s="17"/>
      <c r="O1518" s="17"/>
      <c r="P1518" s="17"/>
      <c r="Q1518" s="17"/>
    </row>
    <row r="1519" spans="1:17">
      <c r="A1519" s="37"/>
      <c r="B1519" s="37"/>
      <c r="C1519" s="37"/>
      <c r="D1519" s="37"/>
      <c r="E1519" s="17"/>
      <c r="F1519" s="17"/>
      <c r="G1519" s="17"/>
      <c r="H1519" s="17"/>
      <c r="I1519" s="17"/>
      <c r="J1519" s="17"/>
      <c r="K1519" s="17"/>
      <c r="L1519" s="17"/>
      <c r="M1519" s="17"/>
      <c r="N1519" s="17"/>
      <c r="O1519" s="17"/>
      <c r="P1519" s="17"/>
      <c r="Q1519" s="17"/>
    </row>
    <row r="1520" spans="1:17">
      <c r="A1520" s="37"/>
      <c r="B1520" s="37"/>
      <c r="C1520" s="37"/>
      <c r="D1520" s="37"/>
      <c r="E1520" s="17"/>
      <c r="F1520" s="17"/>
      <c r="G1520" s="17"/>
      <c r="H1520" s="17"/>
      <c r="I1520" s="17"/>
      <c r="J1520" s="17"/>
      <c r="K1520" s="17"/>
      <c r="L1520" s="17"/>
      <c r="M1520" s="17"/>
      <c r="N1520" s="17"/>
      <c r="O1520" s="17"/>
      <c r="P1520" s="17"/>
      <c r="Q1520" s="17"/>
    </row>
    <row r="1521" spans="1:17">
      <c r="A1521" s="37"/>
      <c r="B1521" s="37"/>
      <c r="C1521" s="37"/>
      <c r="D1521" s="37"/>
      <c r="E1521" s="17"/>
      <c r="F1521" s="17"/>
      <c r="G1521" s="17"/>
      <c r="H1521" s="17"/>
      <c r="I1521" s="17"/>
      <c r="J1521" s="17"/>
      <c r="K1521" s="17"/>
      <c r="L1521" s="17"/>
      <c r="M1521" s="17"/>
      <c r="N1521" s="17"/>
      <c r="O1521" s="17"/>
      <c r="P1521" s="17"/>
      <c r="Q1521" s="17"/>
    </row>
    <row r="1522" spans="1:17">
      <c r="A1522" s="37"/>
      <c r="B1522" s="37"/>
      <c r="C1522" s="37"/>
      <c r="D1522" s="37"/>
      <c r="E1522" s="17"/>
      <c r="F1522" s="17"/>
      <c r="G1522" s="17"/>
      <c r="H1522" s="17"/>
      <c r="I1522" s="17"/>
      <c r="J1522" s="17"/>
      <c r="K1522" s="17"/>
      <c r="L1522" s="17"/>
      <c r="M1522" s="17"/>
      <c r="N1522" s="17"/>
      <c r="O1522" s="17"/>
      <c r="P1522" s="17"/>
      <c r="Q1522" s="17"/>
    </row>
    <row r="1523" spans="1:17">
      <c r="A1523" s="37"/>
      <c r="B1523" s="37"/>
      <c r="C1523" s="37"/>
      <c r="D1523" s="37"/>
      <c r="E1523" s="17"/>
      <c r="F1523" s="17"/>
      <c r="G1523" s="17"/>
      <c r="H1523" s="17"/>
      <c r="I1523" s="17"/>
      <c r="J1523" s="17"/>
      <c r="K1523" s="17"/>
      <c r="L1523" s="17"/>
      <c r="M1523" s="17"/>
      <c r="N1523" s="17"/>
      <c r="O1523" s="17"/>
      <c r="P1523" s="17"/>
      <c r="Q1523" s="17"/>
    </row>
    <row r="1524" spans="1:17">
      <c r="A1524" s="37"/>
      <c r="B1524" s="37"/>
      <c r="C1524" s="37"/>
      <c r="D1524" s="37"/>
      <c r="E1524" s="17"/>
      <c r="F1524" s="17"/>
      <c r="G1524" s="17"/>
      <c r="H1524" s="17"/>
      <c r="I1524" s="17"/>
      <c r="J1524" s="17"/>
      <c r="K1524" s="17"/>
      <c r="L1524" s="17"/>
      <c r="M1524" s="17"/>
      <c r="N1524" s="17"/>
      <c r="O1524" s="17"/>
      <c r="P1524" s="17"/>
      <c r="Q1524" s="17"/>
    </row>
    <row r="1525" spans="1:17">
      <c r="A1525" s="37"/>
      <c r="B1525" s="37"/>
      <c r="C1525" s="37"/>
      <c r="D1525" s="37"/>
      <c r="E1525" s="17"/>
      <c r="F1525" s="17"/>
      <c r="G1525" s="17"/>
      <c r="H1525" s="17"/>
      <c r="I1525" s="17"/>
      <c r="J1525" s="17"/>
      <c r="K1525" s="17"/>
      <c r="L1525" s="17"/>
      <c r="M1525" s="17"/>
      <c r="N1525" s="17"/>
      <c r="O1525" s="17"/>
      <c r="P1525" s="17"/>
      <c r="Q1525" s="17"/>
    </row>
    <row r="1526" spans="1:17">
      <c r="A1526" s="37"/>
      <c r="B1526" s="37"/>
      <c r="C1526" s="37"/>
      <c r="D1526" s="37"/>
      <c r="E1526" s="17"/>
      <c r="F1526" s="17"/>
      <c r="G1526" s="17"/>
      <c r="H1526" s="17"/>
      <c r="I1526" s="17"/>
      <c r="J1526" s="17"/>
      <c r="K1526" s="17"/>
      <c r="L1526" s="17"/>
      <c r="M1526" s="17"/>
      <c r="N1526" s="17"/>
      <c r="O1526" s="17"/>
      <c r="P1526" s="17"/>
      <c r="Q1526" s="17"/>
    </row>
    <row r="1527" spans="1:17">
      <c r="A1527" s="37"/>
      <c r="B1527" s="37"/>
      <c r="C1527" s="37"/>
      <c r="D1527" s="37"/>
      <c r="E1527" s="17"/>
      <c r="F1527" s="17"/>
      <c r="G1527" s="17"/>
      <c r="H1527" s="17"/>
      <c r="I1527" s="17"/>
      <c r="J1527" s="17"/>
      <c r="K1527" s="17"/>
      <c r="L1527" s="17"/>
      <c r="M1527" s="17"/>
      <c r="N1527" s="17"/>
      <c r="O1527" s="17"/>
      <c r="P1527" s="17"/>
      <c r="Q1527" s="17"/>
    </row>
    <row r="1528" spans="1:17">
      <c r="A1528" s="37"/>
      <c r="B1528" s="37"/>
      <c r="C1528" s="37"/>
      <c r="D1528" s="37"/>
      <c r="E1528" s="17"/>
      <c r="F1528" s="17"/>
      <c r="G1528" s="17"/>
      <c r="H1528" s="17"/>
      <c r="I1528" s="17"/>
      <c r="J1528" s="17"/>
      <c r="K1528" s="17"/>
      <c r="L1528" s="17"/>
      <c r="M1528" s="17"/>
      <c r="N1528" s="17"/>
      <c r="O1528" s="17"/>
      <c r="P1528" s="17"/>
      <c r="Q1528" s="17"/>
    </row>
    <row r="1529" spans="1:17">
      <c r="A1529" s="37"/>
      <c r="B1529" s="37"/>
      <c r="C1529" s="37"/>
      <c r="D1529" s="37"/>
      <c r="E1529" s="17"/>
      <c r="F1529" s="17"/>
      <c r="G1529" s="17"/>
      <c r="H1529" s="17"/>
      <c r="I1529" s="17"/>
      <c r="J1529" s="17"/>
      <c r="K1529" s="17"/>
      <c r="L1529" s="17"/>
      <c r="M1529" s="17"/>
      <c r="N1529" s="17"/>
      <c r="O1529" s="17"/>
      <c r="P1529" s="17"/>
      <c r="Q1529" s="17"/>
    </row>
    <row r="1530" spans="1:17">
      <c r="A1530" s="37"/>
      <c r="B1530" s="37"/>
      <c r="C1530" s="37"/>
      <c r="D1530" s="37"/>
      <c r="E1530" s="17"/>
      <c r="F1530" s="17"/>
      <c r="G1530" s="17"/>
      <c r="H1530" s="17"/>
      <c r="I1530" s="17"/>
      <c r="J1530" s="17"/>
      <c r="K1530" s="17"/>
      <c r="L1530" s="17"/>
      <c r="M1530" s="17"/>
      <c r="N1530" s="17"/>
      <c r="O1530" s="17"/>
      <c r="P1530" s="17"/>
      <c r="Q1530" s="17"/>
    </row>
    <row r="1531" spans="1:17">
      <c r="A1531" s="37"/>
      <c r="B1531" s="37"/>
      <c r="C1531" s="37"/>
      <c r="D1531" s="37"/>
      <c r="E1531" s="17"/>
      <c r="F1531" s="17"/>
      <c r="G1531" s="17"/>
      <c r="H1531" s="17"/>
      <c r="I1531" s="17"/>
      <c r="J1531" s="17"/>
      <c r="K1531" s="17"/>
      <c r="L1531" s="17"/>
      <c r="M1531" s="17"/>
      <c r="N1531" s="17"/>
      <c r="O1531" s="17"/>
      <c r="P1531" s="17"/>
      <c r="Q1531" s="17"/>
    </row>
    <row r="1532" spans="1:17">
      <c r="A1532" s="37"/>
      <c r="B1532" s="37"/>
      <c r="C1532" s="37"/>
      <c r="D1532" s="37"/>
      <c r="E1532" s="17"/>
      <c r="F1532" s="17"/>
      <c r="G1532" s="17"/>
      <c r="H1532" s="17"/>
      <c r="I1532" s="17"/>
      <c r="J1532" s="17"/>
      <c r="K1532" s="17"/>
      <c r="L1532" s="17"/>
      <c r="M1532" s="17"/>
      <c r="N1532" s="17"/>
      <c r="O1532" s="17"/>
      <c r="P1532" s="17"/>
      <c r="Q1532" s="17"/>
    </row>
    <row r="1533" spans="1:17">
      <c r="A1533" s="37"/>
      <c r="B1533" s="37"/>
      <c r="C1533" s="37"/>
      <c r="D1533" s="37"/>
      <c r="E1533" s="17"/>
      <c r="F1533" s="17"/>
      <c r="G1533" s="17"/>
      <c r="H1533" s="17"/>
      <c r="I1533" s="17"/>
      <c r="J1533" s="17"/>
      <c r="K1533" s="17"/>
      <c r="L1533" s="17"/>
      <c r="M1533" s="17"/>
      <c r="N1533" s="17"/>
      <c r="O1533" s="17"/>
      <c r="P1533" s="17"/>
      <c r="Q1533" s="17"/>
    </row>
    <row r="1534" spans="1:17">
      <c r="A1534" s="37"/>
      <c r="B1534" s="37"/>
      <c r="C1534" s="37"/>
      <c r="D1534" s="37"/>
      <c r="E1534" s="17"/>
      <c r="F1534" s="17"/>
      <c r="G1534" s="17"/>
      <c r="H1534" s="17"/>
      <c r="I1534" s="17"/>
      <c r="J1534" s="17"/>
      <c r="K1534" s="17"/>
      <c r="L1534" s="17"/>
      <c r="M1534" s="17"/>
      <c r="N1534" s="17"/>
      <c r="O1534" s="17"/>
      <c r="P1534" s="17"/>
      <c r="Q1534" s="17"/>
    </row>
    <row r="1535" spans="1:17">
      <c r="A1535" s="37"/>
      <c r="B1535" s="37"/>
      <c r="C1535" s="37"/>
      <c r="D1535" s="37"/>
      <c r="E1535" s="17"/>
      <c r="F1535" s="17"/>
      <c r="G1535" s="17"/>
      <c r="H1535" s="17"/>
      <c r="I1535" s="17"/>
      <c r="J1535" s="17"/>
      <c r="K1535" s="17"/>
      <c r="L1535" s="17"/>
      <c r="M1535" s="17"/>
      <c r="N1535" s="17"/>
      <c r="O1535" s="17"/>
      <c r="P1535" s="17"/>
      <c r="Q1535" s="17"/>
    </row>
    <row r="1536" spans="1:17">
      <c r="A1536" s="37"/>
      <c r="B1536" s="37"/>
      <c r="C1536" s="37"/>
      <c r="D1536" s="37"/>
      <c r="E1536" s="17"/>
      <c r="F1536" s="17"/>
      <c r="G1536" s="17"/>
      <c r="H1536" s="17"/>
      <c r="I1536" s="17"/>
      <c r="J1536" s="17"/>
      <c r="K1536" s="17"/>
      <c r="L1536" s="17"/>
      <c r="M1536" s="17"/>
      <c r="N1536" s="17"/>
      <c r="O1536" s="17"/>
      <c r="P1536" s="17"/>
      <c r="Q1536" s="17"/>
    </row>
    <row r="1537" spans="1:17">
      <c r="A1537" s="37"/>
      <c r="B1537" s="37"/>
      <c r="C1537" s="37"/>
      <c r="D1537" s="37"/>
      <c r="E1537" s="17"/>
      <c r="F1537" s="17"/>
      <c r="G1537" s="17"/>
      <c r="H1537" s="17"/>
      <c r="I1537" s="17"/>
      <c r="J1537" s="17"/>
      <c r="K1537" s="17"/>
      <c r="L1537" s="17"/>
      <c r="M1537" s="17"/>
      <c r="N1537" s="17"/>
      <c r="O1537" s="17"/>
      <c r="P1537" s="17"/>
      <c r="Q1537" s="17"/>
    </row>
    <row r="1538" spans="1:17">
      <c r="A1538" s="37"/>
      <c r="B1538" s="37"/>
      <c r="C1538" s="37"/>
      <c r="D1538" s="37"/>
      <c r="E1538" s="17"/>
      <c r="F1538" s="17"/>
      <c r="G1538" s="17"/>
      <c r="H1538" s="17"/>
      <c r="I1538" s="17"/>
      <c r="J1538" s="17"/>
      <c r="K1538" s="17"/>
      <c r="L1538" s="17"/>
      <c r="M1538" s="17"/>
      <c r="N1538" s="17"/>
      <c r="O1538" s="17"/>
      <c r="P1538" s="17"/>
      <c r="Q1538" s="17"/>
    </row>
    <row r="1539" spans="1:17">
      <c r="A1539" s="37"/>
      <c r="B1539" s="37"/>
      <c r="C1539" s="37"/>
      <c r="D1539" s="37"/>
      <c r="E1539" s="17"/>
      <c r="F1539" s="17"/>
      <c r="G1539" s="17"/>
      <c r="H1539" s="17"/>
      <c r="I1539" s="17"/>
      <c r="J1539" s="17"/>
      <c r="K1539" s="17"/>
      <c r="L1539" s="17"/>
      <c r="M1539" s="17"/>
      <c r="N1539" s="17"/>
      <c r="O1539" s="17"/>
      <c r="P1539" s="17"/>
      <c r="Q1539" s="17"/>
    </row>
    <row r="1540" spans="1:17">
      <c r="A1540" s="37"/>
      <c r="B1540" s="37"/>
      <c r="C1540" s="37"/>
      <c r="D1540" s="37"/>
      <c r="E1540" s="17"/>
      <c r="F1540" s="17"/>
      <c r="G1540" s="17"/>
      <c r="H1540" s="17"/>
      <c r="I1540" s="17"/>
      <c r="J1540" s="17"/>
      <c r="K1540" s="17"/>
      <c r="L1540" s="17"/>
      <c r="M1540" s="17"/>
      <c r="N1540" s="17"/>
      <c r="O1540" s="17"/>
      <c r="P1540" s="17"/>
      <c r="Q1540" s="17"/>
    </row>
    <row r="1541" spans="1:17">
      <c r="A1541" s="37"/>
      <c r="B1541" s="37"/>
      <c r="C1541" s="37"/>
      <c r="D1541" s="37"/>
      <c r="E1541" s="17"/>
      <c r="F1541" s="17"/>
      <c r="G1541" s="17"/>
      <c r="H1541" s="17"/>
      <c r="I1541" s="17"/>
      <c r="J1541" s="17"/>
      <c r="K1541" s="17"/>
      <c r="L1541" s="17"/>
      <c r="M1541" s="17"/>
      <c r="N1541" s="17"/>
      <c r="O1541" s="17"/>
      <c r="P1541" s="17"/>
      <c r="Q1541" s="17"/>
    </row>
    <row r="1542" spans="1:17">
      <c r="A1542" s="37"/>
      <c r="B1542" s="37"/>
      <c r="C1542" s="37"/>
      <c r="D1542" s="37"/>
      <c r="E1542" s="17"/>
      <c r="F1542" s="17"/>
      <c r="G1542" s="17"/>
      <c r="H1542" s="17"/>
      <c r="I1542" s="17"/>
      <c r="J1542" s="17"/>
      <c r="K1542" s="17"/>
      <c r="L1542" s="17"/>
      <c r="M1542" s="17"/>
      <c r="N1542" s="17"/>
      <c r="O1542" s="17"/>
      <c r="P1542" s="17"/>
      <c r="Q1542" s="17"/>
    </row>
    <row r="1543" spans="1:17">
      <c r="A1543" s="37"/>
      <c r="B1543" s="37"/>
      <c r="C1543" s="37"/>
      <c r="D1543" s="37"/>
      <c r="E1543" s="17"/>
      <c r="F1543" s="17"/>
      <c r="G1543" s="17"/>
      <c r="H1543" s="17"/>
      <c r="I1543" s="17"/>
      <c r="J1543" s="17"/>
      <c r="K1543" s="17"/>
      <c r="L1543" s="17"/>
      <c r="M1543" s="17"/>
      <c r="N1543" s="17"/>
      <c r="O1543" s="17"/>
      <c r="P1543" s="17"/>
      <c r="Q1543" s="17"/>
    </row>
    <row r="1544" spans="1:17">
      <c r="A1544" s="37"/>
      <c r="B1544" s="37"/>
      <c r="C1544" s="37"/>
      <c r="D1544" s="37"/>
      <c r="E1544" s="17"/>
      <c r="F1544" s="17"/>
      <c r="G1544" s="17"/>
      <c r="H1544" s="17"/>
      <c r="I1544" s="17"/>
      <c r="J1544" s="17"/>
      <c r="K1544" s="17"/>
      <c r="L1544" s="17"/>
      <c r="M1544" s="17"/>
      <c r="N1544" s="17"/>
      <c r="O1544" s="17"/>
      <c r="P1544" s="17"/>
      <c r="Q1544" s="17"/>
    </row>
    <row r="1545" spans="1:17">
      <c r="A1545" s="37"/>
      <c r="B1545" s="37"/>
      <c r="C1545" s="37"/>
      <c r="D1545" s="37"/>
      <c r="E1545" s="17"/>
      <c r="F1545" s="17"/>
      <c r="G1545" s="17"/>
      <c r="H1545" s="17"/>
      <c r="I1545" s="17"/>
      <c r="J1545" s="17"/>
      <c r="K1545" s="17"/>
      <c r="L1545" s="17"/>
      <c r="M1545" s="17"/>
      <c r="N1545" s="17"/>
      <c r="O1545" s="17"/>
      <c r="P1545" s="17"/>
      <c r="Q1545" s="17"/>
    </row>
    <row r="1546" spans="1:17">
      <c r="A1546" s="37"/>
      <c r="B1546" s="37"/>
      <c r="C1546" s="37"/>
      <c r="D1546" s="37"/>
      <c r="E1546" s="17"/>
      <c r="F1546" s="17"/>
      <c r="G1546" s="17"/>
      <c r="H1546" s="17"/>
      <c r="I1546" s="17"/>
      <c r="J1546" s="17"/>
      <c r="K1546" s="17"/>
      <c r="L1546" s="17"/>
      <c r="M1546" s="17"/>
      <c r="N1546" s="17"/>
      <c r="O1546" s="17"/>
      <c r="P1546" s="17"/>
      <c r="Q1546" s="17"/>
    </row>
    <row r="1547" spans="1:17">
      <c r="A1547" s="37"/>
      <c r="B1547" s="37"/>
      <c r="C1547" s="37"/>
      <c r="D1547" s="37"/>
      <c r="E1547" s="17"/>
      <c r="F1547" s="17"/>
      <c r="G1547" s="17"/>
      <c r="H1547" s="17"/>
      <c r="I1547" s="17"/>
      <c r="J1547" s="17"/>
      <c r="K1547" s="17"/>
      <c r="L1547" s="17"/>
      <c r="M1547" s="17"/>
      <c r="N1547" s="17"/>
      <c r="O1547" s="17"/>
      <c r="P1547" s="17"/>
      <c r="Q1547" s="17"/>
    </row>
    <row r="1548" spans="1:17">
      <c r="A1548" s="37"/>
      <c r="B1548" s="37"/>
      <c r="C1548" s="37"/>
      <c r="D1548" s="37"/>
      <c r="E1548" s="17"/>
      <c r="F1548" s="17"/>
      <c r="G1548" s="17"/>
      <c r="H1548" s="17"/>
      <c r="I1548" s="17"/>
      <c r="J1548" s="17"/>
      <c r="K1548" s="17"/>
      <c r="L1548" s="17"/>
      <c r="M1548" s="17"/>
      <c r="N1548" s="17"/>
      <c r="O1548" s="17"/>
      <c r="P1548" s="17"/>
      <c r="Q1548" s="17"/>
    </row>
    <row r="1549" spans="1:17">
      <c r="A1549" s="37"/>
      <c r="B1549" s="37"/>
      <c r="C1549" s="37"/>
      <c r="D1549" s="37"/>
      <c r="E1549" s="17"/>
      <c r="F1549" s="17"/>
      <c r="G1549" s="17"/>
      <c r="H1549" s="17"/>
      <c r="I1549" s="17"/>
      <c r="J1549" s="17"/>
      <c r="K1549" s="17"/>
      <c r="L1549" s="17"/>
      <c r="M1549" s="17"/>
      <c r="N1549" s="17"/>
      <c r="O1549" s="17"/>
      <c r="P1549" s="17"/>
      <c r="Q1549" s="17"/>
    </row>
    <row r="1550" spans="1:17">
      <c r="A1550" s="37"/>
      <c r="B1550" s="37"/>
      <c r="C1550" s="37"/>
      <c r="D1550" s="37"/>
      <c r="E1550" s="17"/>
      <c r="F1550" s="17"/>
      <c r="G1550" s="17"/>
      <c r="H1550" s="17"/>
      <c r="I1550" s="17"/>
      <c r="J1550" s="17"/>
      <c r="K1550" s="17"/>
      <c r="L1550" s="17"/>
      <c r="M1550" s="17"/>
      <c r="N1550" s="17"/>
      <c r="O1550" s="17"/>
      <c r="P1550" s="17"/>
      <c r="Q1550" s="17"/>
    </row>
    <row r="1551" spans="1:17">
      <c r="A1551" s="37"/>
      <c r="B1551" s="37"/>
      <c r="C1551" s="37"/>
      <c r="D1551" s="37"/>
      <c r="E1551" s="17"/>
      <c r="F1551" s="17"/>
      <c r="G1551" s="17"/>
      <c r="H1551" s="17"/>
      <c r="I1551" s="17"/>
      <c r="J1551" s="17"/>
      <c r="K1551" s="17"/>
      <c r="L1551" s="17"/>
      <c r="M1551" s="17"/>
      <c r="N1551" s="17"/>
      <c r="O1551" s="17"/>
      <c r="P1551" s="17"/>
      <c r="Q1551" s="17"/>
    </row>
    <row r="1552" spans="1:17">
      <c r="A1552" s="37"/>
      <c r="B1552" s="37"/>
      <c r="C1552" s="37"/>
      <c r="D1552" s="37"/>
      <c r="E1552" s="17"/>
      <c r="F1552" s="17"/>
      <c r="G1552" s="17"/>
      <c r="H1552" s="17"/>
      <c r="I1552" s="17"/>
      <c r="J1552" s="17"/>
      <c r="K1552" s="17"/>
      <c r="L1552" s="17"/>
      <c r="M1552" s="17"/>
      <c r="N1552" s="17"/>
      <c r="O1552" s="17"/>
      <c r="P1552" s="17"/>
      <c r="Q1552" s="17"/>
    </row>
    <row r="1553" spans="1:17">
      <c r="A1553" s="37"/>
      <c r="B1553" s="37"/>
      <c r="C1553" s="37"/>
      <c r="D1553" s="37"/>
      <c r="E1553" s="17"/>
      <c r="F1553" s="17"/>
      <c r="G1553" s="17"/>
      <c r="H1553" s="17"/>
      <c r="I1553" s="17"/>
      <c r="J1553" s="17"/>
      <c r="K1553" s="17"/>
      <c r="L1553" s="17"/>
      <c r="M1553" s="17"/>
      <c r="N1553" s="17"/>
      <c r="O1553" s="17"/>
      <c r="P1553" s="17"/>
      <c r="Q1553" s="17"/>
    </row>
    <row r="1554" spans="1:17">
      <c r="A1554" s="37"/>
      <c r="B1554" s="37"/>
      <c r="C1554" s="37"/>
      <c r="D1554" s="37"/>
      <c r="E1554" s="17"/>
      <c r="F1554" s="17"/>
      <c r="G1554" s="17"/>
      <c r="H1554" s="17"/>
      <c r="I1554" s="17"/>
      <c r="J1554" s="17"/>
      <c r="K1554" s="17"/>
      <c r="L1554" s="17"/>
      <c r="M1554" s="17"/>
      <c r="N1554" s="17"/>
      <c r="O1554" s="17"/>
      <c r="P1554" s="17"/>
      <c r="Q1554" s="17"/>
    </row>
    <row r="1555" spans="1:17">
      <c r="A1555" s="37"/>
      <c r="B1555" s="37"/>
      <c r="C1555" s="37"/>
      <c r="D1555" s="37"/>
      <c r="E1555" s="17"/>
      <c r="F1555" s="17"/>
      <c r="G1555" s="17"/>
      <c r="H1555" s="17"/>
      <c r="I1555" s="17"/>
      <c r="J1555" s="17"/>
      <c r="K1555" s="17"/>
      <c r="L1555" s="17"/>
      <c r="M1555" s="17"/>
      <c r="N1555" s="17"/>
      <c r="O1555" s="17"/>
      <c r="P1555" s="17"/>
      <c r="Q1555" s="17"/>
    </row>
    <row r="1556" spans="1:17">
      <c r="A1556" s="37"/>
      <c r="B1556" s="37"/>
      <c r="C1556" s="37"/>
      <c r="D1556" s="37"/>
      <c r="E1556" s="17"/>
      <c r="F1556" s="17"/>
      <c r="G1556" s="17"/>
      <c r="H1556" s="17"/>
      <c r="I1556" s="17"/>
      <c r="J1556" s="17"/>
      <c r="K1556" s="17"/>
      <c r="L1556" s="17"/>
      <c r="M1556" s="17"/>
      <c r="N1556" s="17"/>
      <c r="O1556" s="17"/>
      <c r="P1556" s="17"/>
      <c r="Q1556" s="17"/>
    </row>
    <row r="1557" spans="1:17">
      <c r="A1557" s="37"/>
      <c r="B1557" s="37"/>
      <c r="C1557" s="37"/>
      <c r="D1557" s="37"/>
      <c r="E1557" s="17"/>
      <c r="F1557" s="17"/>
      <c r="G1557" s="17"/>
      <c r="H1557" s="17"/>
      <c r="I1557" s="17"/>
      <c r="J1557" s="17"/>
      <c r="K1557" s="17"/>
      <c r="L1557" s="17"/>
      <c r="M1557" s="17"/>
      <c r="N1557" s="17"/>
      <c r="O1557" s="17"/>
      <c r="P1557" s="17"/>
      <c r="Q1557" s="17"/>
    </row>
    <row r="1558" spans="1:17">
      <c r="A1558" s="37"/>
      <c r="B1558" s="37"/>
      <c r="C1558" s="37"/>
      <c r="D1558" s="37"/>
      <c r="E1558" s="17"/>
      <c r="F1558" s="17"/>
      <c r="G1558" s="17"/>
      <c r="H1558" s="17"/>
      <c r="I1558" s="17"/>
      <c r="J1558" s="17"/>
      <c r="K1558" s="17"/>
      <c r="L1558" s="17"/>
      <c r="M1558" s="17"/>
      <c r="N1558" s="17"/>
      <c r="O1558" s="17"/>
      <c r="P1558" s="17"/>
      <c r="Q1558" s="17"/>
    </row>
    <row r="1559" spans="1:17">
      <c r="A1559" s="37"/>
      <c r="B1559" s="37"/>
      <c r="C1559" s="37"/>
      <c r="D1559" s="37"/>
      <c r="E1559" s="17"/>
      <c r="F1559" s="17"/>
      <c r="G1559" s="17"/>
      <c r="H1559" s="17"/>
      <c r="I1559" s="17"/>
      <c r="J1559" s="17"/>
      <c r="K1559" s="17"/>
      <c r="L1559" s="17"/>
      <c r="M1559" s="17"/>
      <c r="N1559" s="17"/>
      <c r="O1559" s="17"/>
      <c r="P1559" s="17"/>
      <c r="Q1559" s="17"/>
    </row>
    <row r="1560" spans="1:17">
      <c r="A1560" s="37"/>
      <c r="B1560" s="37"/>
      <c r="C1560" s="37"/>
      <c r="D1560" s="37"/>
      <c r="E1560" s="17"/>
      <c r="F1560" s="17"/>
      <c r="G1560" s="17"/>
      <c r="H1560" s="17"/>
      <c r="I1560" s="17"/>
      <c r="J1560" s="17"/>
      <c r="K1560" s="17"/>
      <c r="L1560" s="17"/>
      <c r="M1560" s="17"/>
      <c r="N1560" s="17"/>
      <c r="O1560" s="17"/>
      <c r="P1560" s="17"/>
      <c r="Q1560" s="17"/>
    </row>
    <row r="1561" spans="1:17">
      <c r="A1561" s="37"/>
      <c r="B1561" s="37"/>
      <c r="C1561" s="37"/>
      <c r="D1561" s="37"/>
      <c r="E1561" s="17"/>
      <c r="F1561" s="17"/>
      <c r="G1561" s="17"/>
      <c r="H1561" s="17"/>
      <c r="I1561" s="17"/>
      <c r="J1561" s="17"/>
      <c r="K1561" s="17"/>
      <c r="L1561" s="17"/>
      <c r="M1561" s="17"/>
      <c r="N1561" s="17"/>
      <c r="O1561" s="17"/>
      <c r="P1561" s="17"/>
      <c r="Q1561" s="17"/>
    </row>
    <row r="1562" spans="1:17">
      <c r="A1562" s="37"/>
      <c r="B1562" s="37"/>
      <c r="C1562" s="37"/>
      <c r="D1562" s="37"/>
      <c r="E1562" s="17"/>
      <c r="F1562" s="17"/>
      <c r="G1562" s="17"/>
      <c r="H1562" s="17"/>
      <c r="I1562" s="17"/>
      <c r="J1562" s="17"/>
      <c r="K1562" s="17"/>
      <c r="L1562" s="17"/>
      <c r="M1562" s="17"/>
      <c r="N1562" s="17"/>
      <c r="O1562" s="17"/>
      <c r="P1562" s="17"/>
      <c r="Q1562" s="17"/>
    </row>
    <row r="1563" spans="1:17">
      <c r="A1563" s="37"/>
      <c r="B1563" s="37"/>
      <c r="C1563" s="37"/>
      <c r="D1563" s="37"/>
      <c r="E1563" s="17"/>
      <c r="F1563" s="17"/>
      <c r="G1563" s="17"/>
      <c r="H1563" s="17"/>
      <c r="I1563" s="17"/>
      <c r="J1563" s="17"/>
      <c r="K1563" s="17"/>
      <c r="L1563" s="17"/>
      <c r="M1563" s="17"/>
      <c r="N1563" s="17"/>
      <c r="O1563" s="17"/>
      <c r="P1563" s="17"/>
      <c r="Q1563" s="17"/>
    </row>
    <row r="1564" spans="1:17">
      <c r="A1564" s="37"/>
      <c r="B1564" s="37"/>
      <c r="C1564" s="37"/>
      <c r="D1564" s="37"/>
      <c r="E1564" s="17"/>
      <c r="F1564" s="17"/>
      <c r="G1564" s="17"/>
      <c r="H1564" s="17"/>
      <c r="I1564" s="17"/>
      <c r="J1564" s="17"/>
      <c r="K1564" s="17"/>
      <c r="L1564" s="17"/>
      <c r="M1564" s="17"/>
      <c r="N1564" s="17"/>
      <c r="O1564" s="17"/>
      <c r="P1564" s="17"/>
      <c r="Q1564" s="17"/>
    </row>
    <row r="1565" spans="1:17">
      <c r="A1565" s="37"/>
      <c r="B1565" s="37"/>
      <c r="C1565" s="37"/>
      <c r="D1565" s="37"/>
      <c r="E1565" s="17"/>
      <c r="F1565" s="17"/>
      <c r="G1565" s="17"/>
      <c r="H1565" s="17"/>
      <c r="I1565" s="17"/>
      <c r="J1565" s="17"/>
      <c r="K1565" s="17"/>
      <c r="L1565" s="17"/>
      <c r="M1565" s="17"/>
      <c r="N1565" s="17"/>
      <c r="O1565" s="17"/>
      <c r="P1565" s="17"/>
      <c r="Q1565" s="17"/>
    </row>
    <row r="1566" spans="1:17">
      <c r="A1566" s="37"/>
      <c r="B1566" s="37"/>
      <c r="C1566" s="37"/>
      <c r="D1566" s="37"/>
      <c r="E1566" s="17"/>
      <c r="F1566" s="17"/>
      <c r="G1566" s="17"/>
      <c r="H1566" s="17"/>
      <c r="I1566" s="17"/>
      <c r="J1566" s="17"/>
      <c r="K1566" s="17"/>
      <c r="L1566" s="17"/>
      <c r="M1566" s="17"/>
      <c r="N1566" s="17"/>
      <c r="O1566" s="17"/>
      <c r="P1566" s="17"/>
      <c r="Q1566" s="17"/>
    </row>
    <row r="1567" spans="1:17">
      <c r="A1567" s="37"/>
      <c r="B1567" s="37"/>
      <c r="C1567" s="37"/>
      <c r="D1567" s="37"/>
      <c r="E1567" s="17"/>
      <c r="F1567" s="17"/>
      <c r="G1567" s="17"/>
      <c r="H1567" s="17"/>
      <c r="I1567" s="17"/>
      <c r="J1567" s="17"/>
      <c r="K1567" s="17"/>
      <c r="L1567" s="17"/>
      <c r="M1567" s="17"/>
      <c r="N1567" s="17"/>
      <c r="O1567" s="17"/>
      <c r="P1567" s="17"/>
      <c r="Q1567" s="17"/>
    </row>
    <row r="1568" spans="1:17">
      <c r="A1568" s="37"/>
      <c r="B1568" s="37"/>
      <c r="C1568" s="37"/>
      <c r="D1568" s="37"/>
      <c r="E1568" s="17"/>
      <c r="F1568" s="17"/>
      <c r="G1568" s="17"/>
      <c r="H1568" s="17"/>
      <c r="I1568" s="17"/>
      <c r="J1568" s="17"/>
      <c r="K1568" s="17"/>
      <c r="L1568" s="17"/>
      <c r="M1568" s="17"/>
      <c r="N1568" s="17"/>
      <c r="O1568" s="17"/>
      <c r="P1568" s="17"/>
      <c r="Q1568" s="17"/>
    </row>
    <row r="1569" spans="1:17">
      <c r="A1569" s="37"/>
      <c r="B1569" s="37"/>
      <c r="C1569" s="37"/>
      <c r="D1569" s="37"/>
      <c r="E1569" s="17"/>
      <c r="F1569" s="17"/>
      <c r="G1569" s="17"/>
      <c r="H1569" s="17"/>
      <c r="I1569" s="17"/>
      <c r="J1569" s="17"/>
      <c r="K1569" s="17"/>
      <c r="L1569" s="17"/>
      <c r="M1569" s="17"/>
      <c r="N1569" s="17"/>
      <c r="O1569" s="17"/>
      <c r="P1569" s="17"/>
      <c r="Q1569" s="17"/>
    </row>
    <row r="1570" spans="1:17">
      <c r="A1570" s="37"/>
      <c r="B1570" s="37"/>
      <c r="C1570" s="37"/>
      <c r="D1570" s="37"/>
      <c r="E1570" s="17"/>
      <c r="F1570" s="17"/>
      <c r="G1570" s="17"/>
      <c r="H1570" s="17"/>
      <c r="I1570" s="17"/>
      <c r="J1570" s="17"/>
      <c r="K1570" s="17"/>
      <c r="L1570" s="17"/>
      <c r="M1570" s="17"/>
      <c r="N1570" s="17"/>
      <c r="O1570" s="17"/>
      <c r="P1570" s="17"/>
      <c r="Q1570" s="17"/>
    </row>
    <row r="1571" spans="1:17">
      <c r="A1571" s="37"/>
      <c r="B1571" s="37"/>
      <c r="C1571" s="37"/>
      <c r="D1571" s="37"/>
      <c r="E1571" s="17"/>
      <c r="F1571" s="17"/>
      <c r="G1571" s="17"/>
      <c r="H1571" s="17"/>
      <c r="I1571" s="17"/>
      <c r="J1571" s="17"/>
      <c r="K1571" s="17"/>
      <c r="L1571" s="17"/>
      <c r="M1571" s="17"/>
      <c r="N1571" s="17"/>
      <c r="O1571" s="17"/>
      <c r="P1571" s="17"/>
      <c r="Q1571" s="17"/>
    </row>
    <row r="1572" spans="1:17">
      <c r="A1572" s="37"/>
      <c r="B1572" s="37"/>
      <c r="C1572" s="37"/>
      <c r="D1572" s="37"/>
      <c r="E1572" s="17"/>
      <c r="F1572" s="17"/>
      <c r="G1572" s="17"/>
      <c r="H1572" s="17"/>
      <c r="I1572" s="17"/>
      <c r="J1572" s="17"/>
      <c r="K1572" s="17"/>
      <c r="L1572" s="17"/>
      <c r="M1572" s="17"/>
      <c r="N1572" s="17"/>
      <c r="O1572" s="17"/>
      <c r="P1572" s="17"/>
      <c r="Q1572" s="17"/>
    </row>
    <row r="1573" spans="1:17">
      <c r="A1573" s="37"/>
      <c r="B1573" s="37"/>
      <c r="C1573" s="37"/>
      <c r="D1573" s="37"/>
      <c r="E1573" s="17"/>
      <c r="F1573" s="17"/>
      <c r="G1573" s="17"/>
      <c r="H1573" s="17"/>
      <c r="I1573" s="17"/>
      <c r="J1573" s="17"/>
      <c r="K1573" s="17"/>
      <c r="L1573" s="17"/>
      <c r="M1573" s="17"/>
      <c r="N1573" s="17"/>
      <c r="O1573" s="17"/>
      <c r="P1573" s="17"/>
      <c r="Q1573" s="17"/>
    </row>
    <row r="1574" spans="1:17">
      <c r="A1574" s="37"/>
      <c r="B1574" s="37"/>
      <c r="C1574" s="37"/>
      <c r="D1574" s="37"/>
      <c r="E1574" s="17"/>
      <c r="F1574" s="17"/>
      <c r="G1574" s="17"/>
      <c r="H1574" s="17"/>
      <c r="I1574" s="17"/>
      <c r="J1574" s="17"/>
      <c r="K1574" s="17"/>
      <c r="L1574" s="17"/>
      <c r="M1574" s="17"/>
      <c r="N1574" s="17"/>
      <c r="O1574" s="17"/>
      <c r="P1574" s="17"/>
      <c r="Q1574" s="17"/>
    </row>
    <row r="1575" spans="1:17">
      <c r="A1575" s="37"/>
      <c r="B1575" s="37"/>
      <c r="C1575" s="37"/>
      <c r="D1575" s="37"/>
      <c r="E1575" s="17"/>
      <c r="F1575" s="17"/>
      <c r="G1575" s="17"/>
      <c r="H1575" s="17"/>
      <c r="I1575" s="17"/>
      <c r="J1575" s="17"/>
      <c r="K1575" s="17"/>
      <c r="L1575" s="17"/>
      <c r="M1575" s="17"/>
      <c r="N1575" s="17"/>
      <c r="O1575" s="17"/>
      <c r="P1575" s="17"/>
      <c r="Q1575" s="17"/>
    </row>
    <row r="1576" spans="1:17">
      <c r="A1576" s="37"/>
      <c r="B1576" s="37"/>
      <c r="C1576" s="37"/>
      <c r="D1576" s="37"/>
      <c r="E1576" s="17"/>
      <c r="F1576" s="17"/>
      <c r="G1576" s="17"/>
      <c r="H1576" s="17"/>
      <c r="I1576" s="17"/>
      <c r="J1576" s="17"/>
      <c r="K1576" s="17"/>
      <c r="L1576" s="17"/>
      <c r="M1576" s="17"/>
      <c r="N1576" s="17"/>
      <c r="O1576" s="17"/>
      <c r="P1576" s="17"/>
      <c r="Q1576" s="17"/>
    </row>
    <row r="1577" spans="1:17">
      <c r="A1577" s="37"/>
      <c r="B1577" s="37"/>
      <c r="C1577" s="37"/>
      <c r="D1577" s="37"/>
      <c r="E1577" s="17"/>
      <c r="F1577" s="17"/>
      <c r="G1577" s="17"/>
      <c r="H1577" s="17"/>
      <c r="I1577" s="17"/>
      <c r="J1577" s="17"/>
      <c r="K1577" s="17"/>
      <c r="L1577" s="17"/>
      <c r="M1577" s="17"/>
      <c r="N1577" s="17"/>
      <c r="O1577" s="17"/>
      <c r="P1577" s="17"/>
      <c r="Q1577" s="17"/>
    </row>
    <row r="1578" spans="1:17">
      <c r="A1578" s="37"/>
      <c r="B1578" s="37"/>
      <c r="C1578" s="37"/>
      <c r="D1578" s="37"/>
      <c r="E1578" s="17"/>
      <c r="F1578" s="17"/>
      <c r="G1578" s="17"/>
      <c r="H1578" s="17"/>
      <c r="I1578" s="17"/>
      <c r="J1578" s="17"/>
      <c r="K1578" s="17"/>
      <c r="L1578" s="17"/>
      <c r="M1578" s="17"/>
      <c r="N1578" s="17"/>
      <c r="O1578" s="17"/>
      <c r="P1578" s="17"/>
      <c r="Q1578" s="17"/>
    </row>
    <row r="1579" spans="1:17">
      <c r="A1579" s="37"/>
      <c r="B1579" s="37"/>
      <c r="C1579" s="37"/>
      <c r="D1579" s="37"/>
      <c r="E1579" s="17"/>
      <c r="F1579" s="17"/>
      <c r="G1579" s="17"/>
      <c r="H1579" s="17"/>
      <c r="I1579" s="17"/>
      <c r="J1579" s="17"/>
      <c r="K1579" s="17"/>
      <c r="L1579" s="17"/>
      <c r="M1579" s="17"/>
      <c r="N1579" s="17"/>
      <c r="O1579" s="17"/>
      <c r="P1579" s="17"/>
      <c r="Q1579" s="17"/>
    </row>
    <row r="1580" spans="1:17">
      <c r="A1580" s="37"/>
      <c r="B1580" s="37"/>
      <c r="C1580" s="37"/>
      <c r="D1580" s="37"/>
      <c r="E1580" s="17"/>
      <c r="F1580" s="17"/>
      <c r="G1580" s="17"/>
      <c r="H1580" s="17"/>
      <c r="I1580" s="17"/>
      <c r="J1580" s="17"/>
      <c r="K1580" s="17"/>
      <c r="L1580" s="17"/>
      <c r="M1580" s="17"/>
      <c r="N1580" s="17"/>
      <c r="O1580" s="17"/>
      <c r="P1580" s="17"/>
      <c r="Q1580" s="17"/>
    </row>
    <row r="1581" spans="1:17">
      <c r="A1581" s="37"/>
      <c r="B1581" s="37"/>
      <c r="C1581" s="37"/>
      <c r="D1581" s="37"/>
      <c r="E1581" s="17"/>
      <c r="F1581" s="17"/>
      <c r="G1581" s="17"/>
      <c r="H1581" s="17"/>
      <c r="I1581" s="17"/>
      <c r="J1581" s="17"/>
      <c r="K1581" s="17"/>
      <c r="L1581" s="17"/>
      <c r="M1581" s="17"/>
      <c r="N1581" s="17"/>
      <c r="O1581" s="17"/>
      <c r="P1581" s="17"/>
      <c r="Q1581" s="17"/>
    </row>
    <row r="1582" spans="1:17">
      <c r="A1582" s="37"/>
      <c r="B1582" s="37"/>
      <c r="C1582" s="37"/>
      <c r="D1582" s="37"/>
      <c r="E1582" s="17"/>
      <c r="F1582" s="17"/>
      <c r="G1582" s="17"/>
      <c r="H1582" s="17"/>
      <c r="I1582" s="17"/>
      <c r="J1582" s="17"/>
      <c r="K1582" s="17"/>
      <c r="L1582" s="17"/>
      <c r="M1582" s="17"/>
      <c r="N1582" s="17"/>
      <c r="O1582" s="17"/>
      <c r="P1582" s="17"/>
      <c r="Q1582" s="17"/>
    </row>
    <row r="1583" spans="1:17">
      <c r="A1583" s="37"/>
      <c r="B1583" s="37"/>
      <c r="C1583" s="37"/>
      <c r="D1583" s="37"/>
      <c r="E1583" s="17"/>
      <c r="F1583" s="17"/>
      <c r="G1583" s="17"/>
      <c r="H1583" s="17"/>
      <c r="I1583" s="17"/>
      <c r="J1583" s="17"/>
      <c r="K1583" s="17"/>
      <c r="L1583" s="17"/>
      <c r="M1583" s="17"/>
      <c r="N1583" s="17"/>
      <c r="O1583" s="17"/>
      <c r="P1583" s="17"/>
      <c r="Q1583" s="17"/>
    </row>
    <row r="1584" spans="1:17">
      <c r="A1584" s="37"/>
      <c r="B1584" s="37"/>
      <c r="C1584" s="37"/>
      <c r="D1584" s="37"/>
      <c r="E1584" s="17"/>
      <c r="F1584" s="17"/>
      <c r="G1584" s="17"/>
      <c r="H1584" s="17"/>
      <c r="I1584" s="17"/>
      <c r="J1584" s="17"/>
      <c r="K1584" s="17"/>
      <c r="L1584" s="17"/>
      <c r="M1584" s="17"/>
      <c r="N1584" s="17"/>
      <c r="O1584" s="17"/>
      <c r="P1584" s="17"/>
      <c r="Q1584" s="17"/>
    </row>
    <row r="1585" spans="1:17">
      <c r="A1585" s="37"/>
      <c r="B1585" s="37"/>
      <c r="C1585" s="37"/>
      <c r="D1585" s="37"/>
      <c r="E1585" s="17"/>
      <c r="F1585" s="17"/>
      <c r="G1585" s="17"/>
      <c r="H1585" s="17"/>
      <c r="I1585" s="17"/>
      <c r="J1585" s="17"/>
      <c r="K1585" s="17"/>
      <c r="L1585" s="17"/>
      <c r="M1585" s="17"/>
      <c r="N1585" s="17"/>
      <c r="O1585" s="17"/>
      <c r="P1585" s="17"/>
      <c r="Q1585" s="17"/>
    </row>
    <row r="1586" spans="1:17">
      <c r="A1586" s="37"/>
      <c r="B1586" s="37"/>
      <c r="C1586" s="37"/>
      <c r="D1586" s="37"/>
      <c r="E1586" s="17"/>
      <c r="F1586" s="17"/>
      <c r="G1586" s="17"/>
      <c r="H1586" s="17"/>
      <c r="I1586" s="17"/>
      <c r="J1586" s="17"/>
      <c r="K1586" s="17"/>
      <c r="L1586" s="17"/>
      <c r="M1586" s="17"/>
      <c r="N1586" s="17"/>
      <c r="O1586" s="17"/>
      <c r="P1586" s="17"/>
      <c r="Q1586" s="17"/>
    </row>
    <row r="1587" spans="1:17">
      <c r="A1587" s="37"/>
      <c r="B1587" s="37"/>
      <c r="C1587" s="37"/>
      <c r="D1587" s="37"/>
      <c r="E1587" s="17"/>
      <c r="F1587" s="17"/>
      <c r="G1587" s="17"/>
      <c r="H1587" s="17"/>
      <c r="I1587" s="17"/>
      <c r="J1587" s="17"/>
      <c r="K1587" s="17"/>
      <c r="L1587" s="17"/>
      <c r="M1587" s="17"/>
      <c r="N1587" s="17"/>
      <c r="O1587" s="17"/>
      <c r="P1587" s="17"/>
      <c r="Q1587" s="17"/>
    </row>
    <row r="1588" spans="1:17">
      <c r="A1588" s="37"/>
      <c r="B1588" s="37"/>
      <c r="C1588" s="37"/>
      <c r="D1588" s="37"/>
      <c r="E1588" s="17"/>
      <c r="F1588" s="17"/>
      <c r="G1588" s="17"/>
      <c r="H1588" s="17"/>
      <c r="I1588" s="17"/>
      <c r="J1588" s="17"/>
      <c r="K1588" s="17"/>
      <c r="L1588" s="17"/>
      <c r="M1588" s="17"/>
      <c r="N1588" s="17"/>
      <c r="O1588" s="17"/>
      <c r="P1588" s="17"/>
      <c r="Q1588" s="17"/>
    </row>
    <row r="1589" spans="1:17">
      <c r="A1589" s="37"/>
      <c r="B1589" s="37"/>
      <c r="C1589" s="37"/>
      <c r="D1589" s="37"/>
      <c r="E1589" s="17"/>
      <c r="F1589" s="17"/>
      <c r="G1589" s="17"/>
      <c r="H1589" s="17"/>
      <c r="I1589" s="17"/>
      <c r="J1589" s="17"/>
      <c r="K1589" s="17"/>
      <c r="L1589" s="17"/>
      <c r="M1589" s="17"/>
      <c r="N1589" s="17"/>
      <c r="O1589" s="17"/>
      <c r="P1589" s="17"/>
      <c r="Q1589" s="17"/>
    </row>
    <row r="1590" spans="1:17">
      <c r="A1590" s="37"/>
      <c r="B1590" s="37"/>
      <c r="C1590" s="37"/>
      <c r="D1590" s="37"/>
      <c r="E1590" s="17"/>
      <c r="F1590" s="17"/>
      <c r="G1590" s="17"/>
      <c r="H1590" s="17"/>
      <c r="I1590" s="17"/>
      <c r="J1590" s="17"/>
      <c r="K1590" s="17"/>
      <c r="L1590" s="17"/>
      <c r="M1590" s="17"/>
      <c r="N1590" s="17"/>
      <c r="O1590" s="17"/>
      <c r="P1590" s="17"/>
      <c r="Q1590" s="17"/>
    </row>
    <row r="1591" spans="1:17">
      <c r="A1591" s="37"/>
      <c r="B1591" s="37"/>
      <c r="C1591" s="37"/>
      <c r="D1591" s="37"/>
      <c r="E1591" s="17"/>
      <c r="F1591" s="17"/>
      <c r="G1591" s="17"/>
      <c r="H1591" s="17"/>
      <c r="I1591" s="17"/>
      <c r="J1591" s="17"/>
      <c r="K1591" s="17"/>
      <c r="L1591" s="17"/>
      <c r="M1591" s="17"/>
      <c r="N1591" s="17"/>
      <c r="O1591" s="17"/>
      <c r="P1591" s="17"/>
      <c r="Q1591" s="17"/>
    </row>
    <row r="1592" spans="1:17">
      <c r="A1592" s="37"/>
      <c r="B1592" s="37"/>
      <c r="C1592" s="37"/>
      <c r="D1592" s="37"/>
      <c r="E1592" s="17"/>
      <c r="F1592" s="17"/>
      <c r="G1592" s="17"/>
      <c r="H1592" s="17"/>
      <c r="I1592" s="17"/>
      <c r="J1592" s="17"/>
      <c r="K1592" s="17"/>
      <c r="L1592" s="17"/>
      <c r="M1592" s="17"/>
      <c r="N1592" s="17"/>
      <c r="O1592" s="17"/>
      <c r="P1592" s="17"/>
      <c r="Q1592" s="17"/>
    </row>
    <row r="1593" spans="1:17">
      <c r="A1593" s="37"/>
      <c r="B1593" s="37"/>
      <c r="C1593" s="37"/>
      <c r="D1593" s="37"/>
      <c r="E1593" s="17"/>
      <c r="F1593" s="17"/>
      <c r="G1593" s="17"/>
      <c r="H1593" s="17"/>
      <c r="I1593" s="17"/>
      <c r="J1593" s="17"/>
      <c r="K1593" s="17"/>
      <c r="L1593" s="17"/>
      <c r="M1593" s="17"/>
      <c r="N1593" s="17"/>
      <c r="O1593" s="17"/>
      <c r="P1593" s="17"/>
      <c r="Q1593" s="17"/>
    </row>
    <row r="1594" spans="1:17">
      <c r="A1594" s="37"/>
      <c r="B1594" s="37"/>
      <c r="C1594" s="37"/>
      <c r="D1594" s="37"/>
      <c r="E1594" s="17"/>
      <c r="F1594" s="17"/>
      <c r="G1594" s="17"/>
      <c r="H1594" s="17"/>
      <c r="I1594" s="17"/>
      <c r="J1594" s="17"/>
      <c r="K1594" s="17"/>
      <c r="L1594" s="17"/>
      <c r="M1594" s="17"/>
      <c r="N1594" s="17"/>
      <c r="O1594" s="17"/>
      <c r="P1594" s="17"/>
      <c r="Q1594" s="17"/>
    </row>
    <row r="1595" spans="1:17">
      <c r="A1595" s="37"/>
      <c r="B1595" s="37"/>
      <c r="C1595" s="37"/>
      <c r="D1595" s="37"/>
      <c r="E1595" s="17"/>
      <c r="F1595" s="17"/>
      <c r="G1595" s="17"/>
      <c r="H1595" s="17"/>
      <c r="I1595" s="17"/>
      <c r="J1595" s="17"/>
      <c r="K1595" s="17"/>
      <c r="L1595" s="17"/>
      <c r="M1595" s="17"/>
      <c r="N1595" s="17"/>
      <c r="O1595" s="17"/>
      <c r="P1595" s="17"/>
      <c r="Q1595" s="17"/>
    </row>
    <row r="1596" spans="1:17">
      <c r="A1596" s="37"/>
      <c r="B1596" s="37"/>
      <c r="C1596" s="37"/>
      <c r="D1596" s="37"/>
      <c r="E1596" s="17"/>
      <c r="F1596" s="17"/>
      <c r="G1596" s="17"/>
      <c r="H1596" s="17"/>
      <c r="I1596" s="17"/>
      <c r="J1596" s="17"/>
      <c r="K1596" s="17"/>
      <c r="L1596" s="17"/>
      <c r="M1596" s="17"/>
      <c r="N1596" s="17"/>
      <c r="O1596" s="17"/>
      <c r="P1596" s="17"/>
      <c r="Q1596" s="17"/>
    </row>
    <row r="1597" spans="1:17">
      <c r="A1597" s="37"/>
      <c r="B1597" s="37"/>
      <c r="C1597" s="37"/>
      <c r="D1597" s="37"/>
      <c r="E1597" s="17"/>
      <c r="F1597" s="17"/>
      <c r="G1597" s="17"/>
      <c r="H1597" s="17"/>
      <c r="I1597" s="17"/>
      <c r="J1597" s="17"/>
      <c r="K1597" s="17"/>
      <c r="L1597" s="17"/>
      <c r="M1597" s="17"/>
      <c r="N1597" s="17"/>
      <c r="O1597" s="17"/>
      <c r="P1597" s="17"/>
      <c r="Q1597" s="17"/>
    </row>
    <row r="1598" spans="1:17">
      <c r="A1598" s="37"/>
      <c r="B1598" s="37"/>
      <c r="C1598" s="37"/>
      <c r="D1598" s="37"/>
      <c r="E1598" s="17"/>
      <c r="F1598" s="17"/>
      <c r="G1598" s="17"/>
      <c r="H1598" s="17"/>
      <c r="I1598" s="17"/>
      <c r="J1598" s="17"/>
      <c r="K1598" s="17"/>
      <c r="L1598" s="17"/>
      <c r="M1598" s="17"/>
      <c r="N1598" s="17"/>
      <c r="O1598" s="17"/>
      <c r="P1598" s="17"/>
      <c r="Q1598" s="17"/>
    </row>
    <row r="1599" spans="1:17">
      <c r="A1599" s="37"/>
      <c r="B1599" s="37"/>
      <c r="C1599" s="37"/>
      <c r="D1599" s="37"/>
      <c r="E1599" s="17"/>
      <c r="F1599" s="17"/>
      <c r="G1599" s="17"/>
      <c r="H1599" s="17"/>
      <c r="I1599" s="17"/>
      <c r="J1599" s="17"/>
      <c r="K1599" s="17"/>
      <c r="L1599" s="17"/>
      <c r="M1599" s="17"/>
      <c r="N1599" s="17"/>
      <c r="O1599" s="17"/>
      <c r="P1599" s="17"/>
      <c r="Q1599" s="17"/>
    </row>
    <row r="1600" spans="1:17">
      <c r="A1600" s="37"/>
      <c r="B1600" s="37"/>
      <c r="C1600" s="37"/>
      <c r="D1600" s="37"/>
      <c r="E1600" s="17"/>
      <c r="F1600" s="17"/>
      <c r="G1600" s="17"/>
      <c r="H1600" s="17"/>
      <c r="I1600" s="17"/>
      <c r="J1600" s="17"/>
      <c r="K1600" s="17"/>
      <c r="L1600" s="17"/>
      <c r="M1600" s="17"/>
      <c r="N1600" s="17"/>
      <c r="O1600" s="17"/>
      <c r="P1600" s="17"/>
      <c r="Q1600" s="17"/>
    </row>
    <row r="1601" spans="1:17">
      <c r="A1601" s="37"/>
      <c r="B1601" s="37"/>
      <c r="C1601" s="37"/>
      <c r="D1601" s="37"/>
      <c r="E1601" s="17"/>
      <c r="F1601" s="17"/>
      <c r="G1601" s="17"/>
      <c r="H1601" s="17"/>
      <c r="I1601" s="17"/>
      <c r="J1601" s="17"/>
      <c r="K1601" s="17"/>
      <c r="L1601" s="17"/>
      <c r="M1601" s="17"/>
      <c r="N1601" s="17"/>
      <c r="O1601" s="17"/>
      <c r="P1601" s="17"/>
      <c r="Q1601" s="17"/>
    </row>
    <row r="1602" spans="1:17">
      <c r="A1602" s="37"/>
      <c r="B1602" s="37"/>
      <c r="C1602" s="37"/>
      <c r="D1602" s="37"/>
      <c r="E1602" s="17"/>
      <c r="F1602" s="17"/>
      <c r="G1602" s="17"/>
      <c r="H1602" s="17"/>
      <c r="I1602" s="17"/>
      <c r="J1602" s="17"/>
      <c r="K1602" s="17"/>
      <c r="L1602" s="17"/>
      <c r="M1602" s="17"/>
      <c r="N1602" s="17"/>
      <c r="O1602" s="17"/>
      <c r="P1602" s="17"/>
      <c r="Q1602" s="17"/>
    </row>
    <row r="1603" spans="1:17">
      <c r="A1603" s="37"/>
      <c r="B1603" s="37"/>
      <c r="C1603" s="37"/>
      <c r="D1603" s="37"/>
      <c r="E1603" s="17"/>
      <c r="F1603" s="17"/>
      <c r="G1603" s="17"/>
      <c r="H1603" s="17"/>
      <c r="I1603" s="17"/>
      <c r="J1603" s="17"/>
      <c r="K1603" s="17"/>
      <c r="L1603" s="17"/>
      <c r="M1603" s="17"/>
      <c r="N1603" s="17"/>
      <c r="O1603" s="17"/>
      <c r="P1603" s="17"/>
      <c r="Q1603" s="17"/>
    </row>
    <row r="1604" spans="1:17">
      <c r="A1604" s="37"/>
      <c r="B1604" s="37"/>
      <c r="C1604" s="37"/>
      <c r="D1604" s="37"/>
      <c r="E1604" s="17"/>
      <c r="F1604" s="17"/>
      <c r="G1604" s="17"/>
      <c r="H1604" s="17"/>
      <c r="I1604" s="17"/>
      <c r="J1604" s="17"/>
      <c r="K1604" s="17"/>
      <c r="L1604" s="17"/>
      <c r="M1604" s="17"/>
      <c r="N1604" s="17"/>
      <c r="O1604" s="17"/>
      <c r="P1604" s="17"/>
      <c r="Q1604" s="17"/>
    </row>
    <row r="1605" spans="1:17">
      <c r="A1605" s="37"/>
      <c r="B1605" s="37"/>
      <c r="C1605" s="37"/>
      <c r="D1605" s="37"/>
      <c r="E1605" s="17"/>
      <c r="F1605" s="17"/>
      <c r="G1605" s="17"/>
      <c r="H1605" s="17"/>
      <c r="I1605" s="17"/>
      <c r="J1605" s="17"/>
      <c r="K1605" s="17"/>
      <c r="L1605" s="17"/>
      <c r="M1605" s="17"/>
      <c r="N1605" s="17"/>
      <c r="O1605" s="17"/>
      <c r="P1605" s="17"/>
      <c r="Q1605" s="17"/>
    </row>
    <row r="1606" spans="1:17">
      <c r="A1606" s="37"/>
      <c r="B1606" s="37"/>
      <c r="C1606" s="37"/>
      <c r="D1606" s="37"/>
      <c r="E1606" s="17"/>
      <c r="F1606" s="17"/>
      <c r="G1606" s="17"/>
      <c r="H1606" s="17"/>
      <c r="I1606" s="17"/>
      <c r="J1606" s="17"/>
      <c r="K1606" s="17"/>
      <c r="L1606" s="17"/>
      <c r="M1606" s="17"/>
      <c r="N1606" s="17"/>
      <c r="O1606" s="17"/>
      <c r="P1606" s="17"/>
      <c r="Q1606" s="17"/>
    </row>
    <row r="1607" spans="1:17">
      <c r="A1607" s="37"/>
      <c r="B1607" s="37"/>
      <c r="C1607" s="37"/>
      <c r="D1607" s="37"/>
      <c r="E1607" s="17"/>
      <c r="F1607" s="17"/>
      <c r="G1607" s="17"/>
      <c r="H1607" s="17"/>
      <c r="I1607" s="17"/>
      <c r="J1607" s="17"/>
      <c r="K1607" s="17"/>
      <c r="L1607" s="17"/>
      <c r="M1607" s="17"/>
      <c r="N1607" s="17"/>
      <c r="O1607" s="17"/>
      <c r="P1607" s="17"/>
      <c r="Q1607" s="17"/>
    </row>
    <row r="1608" spans="1:17">
      <c r="A1608" s="37"/>
      <c r="B1608" s="37"/>
      <c r="C1608" s="37"/>
      <c r="D1608" s="37"/>
      <c r="E1608" s="17"/>
      <c r="F1608" s="17"/>
      <c r="G1608" s="17"/>
      <c r="H1608" s="17"/>
      <c r="I1608" s="17"/>
      <c r="J1608" s="17"/>
      <c r="K1608" s="17"/>
      <c r="L1608" s="17"/>
      <c r="M1608" s="17"/>
      <c r="N1608" s="17"/>
      <c r="O1608" s="17"/>
      <c r="P1608" s="17"/>
      <c r="Q1608" s="17"/>
    </row>
    <row r="1609" spans="1:17">
      <c r="A1609" s="37"/>
      <c r="B1609" s="37"/>
      <c r="C1609" s="37"/>
      <c r="D1609" s="37"/>
      <c r="E1609" s="17"/>
      <c r="F1609" s="17"/>
      <c r="G1609" s="17"/>
      <c r="H1609" s="17"/>
      <c r="I1609" s="17"/>
      <c r="J1609" s="17"/>
      <c r="K1609" s="17"/>
      <c r="L1609" s="17"/>
      <c r="M1609" s="17"/>
      <c r="N1609" s="17"/>
      <c r="O1609" s="17"/>
      <c r="P1609" s="17"/>
      <c r="Q1609" s="17"/>
    </row>
    <row r="1610" spans="1:17">
      <c r="A1610" s="37"/>
      <c r="B1610" s="37"/>
      <c r="C1610" s="37"/>
      <c r="D1610" s="37"/>
      <c r="E1610" s="17"/>
      <c r="F1610" s="17"/>
      <c r="G1610" s="17"/>
      <c r="H1610" s="17"/>
      <c r="I1610" s="17"/>
      <c r="J1610" s="17"/>
      <c r="K1610" s="17"/>
      <c r="L1610" s="17"/>
      <c r="M1610" s="17"/>
      <c r="N1610" s="17"/>
      <c r="O1610" s="17"/>
      <c r="P1610" s="17"/>
      <c r="Q1610" s="17"/>
    </row>
    <row r="1611" spans="1:17">
      <c r="A1611" s="37"/>
      <c r="B1611" s="37"/>
      <c r="C1611" s="37"/>
      <c r="D1611" s="37"/>
      <c r="E1611" s="17"/>
      <c r="F1611" s="17"/>
      <c r="G1611" s="17"/>
      <c r="H1611" s="17"/>
      <c r="I1611" s="17"/>
      <c r="J1611" s="17"/>
      <c r="K1611" s="17"/>
      <c r="L1611" s="17"/>
      <c r="M1611" s="17"/>
      <c r="N1611" s="17"/>
      <c r="O1611" s="17"/>
      <c r="P1611" s="17"/>
      <c r="Q1611" s="17"/>
    </row>
    <row r="1612" spans="1:17">
      <c r="A1612" s="37"/>
      <c r="B1612" s="37"/>
      <c r="C1612" s="37"/>
      <c r="D1612" s="37"/>
      <c r="E1612" s="17"/>
      <c r="F1612" s="17"/>
      <c r="G1612" s="17"/>
      <c r="H1612" s="17"/>
      <c r="I1612" s="17"/>
      <c r="J1612" s="17"/>
      <c r="K1612" s="17"/>
      <c r="L1612" s="17"/>
      <c r="M1612" s="17"/>
      <c r="N1612" s="17"/>
      <c r="O1612" s="17"/>
      <c r="P1612" s="17"/>
      <c r="Q1612" s="17"/>
    </row>
    <row r="1613" spans="1:17">
      <c r="A1613" s="37"/>
      <c r="B1613" s="37"/>
      <c r="C1613" s="37"/>
      <c r="D1613" s="37"/>
      <c r="E1613" s="17"/>
      <c r="F1613" s="17"/>
      <c r="G1613" s="17"/>
      <c r="H1613" s="17"/>
      <c r="I1613" s="17"/>
      <c r="J1613" s="17"/>
      <c r="K1613" s="17"/>
      <c r="L1613" s="17"/>
      <c r="M1613" s="17"/>
      <c r="N1613" s="17"/>
      <c r="O1613" s="17"/>
      <c r="P1613" s="17"/>
      <c r="Q1613" s="17"/>
    </row>
    <row r="1614" spans="1:17">
      <c r="A1614" s="37"/>
      <c r="B1614" s="37"/>
      <c r="C1614" s="37"/>
      <c r="D1614" s="37"/>
      <c r="E1614" s="17"/>
      <c r="F1614" s="17"/>
      <c r="G1614" s="17"/>
      <c r="H1614" s="17"/>
      <c r="I1614" s="17"/>
      <c r="J1614" s="17"/>
      <c r="K1614" s="17"/>
      <c r="L1614" s="17"/>
      <c r="M1614" s="17"/>
      <c r="N1614" s="17"/>
      <c r="O1614" s="17"/>
      <c r="P1614" s="17"/>
      <c r="Q1614" s="17"/>
    </row>
    <row r="1615" spans="1:17">
      <c r="A1615" s="37"/>
      <c r="B1615" s="37"/>
      <c r="C1615" s="37"/>
      <c r="D1615" s="37"/>
      <c r="E1615" s="17"/>
      <c r="F1615" s="17"/>
      <c r="G1615" s="17"/>
      <c r="H1615" s="17"/>
      <c r="I1615" s="17"/>
      <c r="J1615" s="17"/>
      <c r="K1615" s="17"/>
      <c r="L1615" s="17"/>
      <c r="M1615" s="17"/>
      <c r="N1615" s="17"/>
      <c r="O1615" s="17"/>
      <c r="P1615" s="17"/>
      <c r="Q1615" s="17"/>
    </row>
    <row r="1616" spans="1:17">
      <c r="A1616" s="37"/>
      <c r="B1616" s="37"/>
      <c r="C1616" s="37"/>
      <c r="D1616" s="37"/>
      <c r="E1616" s="17"/>
      <c r="F1616" s="17"/>
      <c r="G1616" s="17"/>
      <c r="H1616" s="17"/>
      <c r="I1616" s="17"/>
      <c r="J1616" s="17"/>
      <c r="K1616" s="17"/>
      <c r="L1616" s="17"/>
      <c r="M1616" s="17"/>
      <c r="N1616" s="17"/>
      <c r="O1616" s="17"/>
      <c r="P1616" s="17"/>
      <c r="Q1616" s="17"/>
    </row>
    <row r="1617" spans="1:17">
      <c r="A1617" s="37"/>
      <c r="B1617" s="37"/>
      <c r="C1617" s="37"/>
      <c r="D1617" s="37"/>
      <c r="E1617" s="17"/>
      <c r="F1617" s="17"/>
      <c r="G1617" s="17"/>
      <c r="H1617" s="17"/>
      <c r="I1617" s="17"/>
      <c r="J1617" s="17"/>
      <c r="K1617" s="17"/>
      <c r="L1617" s="17"/>
      <c r="M1617" s="17"/>
      <c r="N1617" s="17"/>
      <c r="O1617" s="17"/>
      <c r="P1617" s="17"/>
      <c r="Q1617" s="17"/>
    </row>
    <row r="1618" spans="1:17">
      <c r="A1618" s="37"/>
      <c r="B1618" s="37"/>
      <c r="C1618" s="37"/>
      <c r="D1618" s="37"/>
      <c r="E1618" s="17"/>
      <c r="F1618" s="17"/>
      <c r="G1618" s="17"/>
      <c r="H1618" s="17"/>
      <c r="I1618" s="17"/>
      <c r="J1618" s="17"/>
      <c r="K1618" s="17"/>
      <c r="L1618" s="17"/>
      <c r="M1618" s="17"/>
      <c r="N1618" s="17"/>
      <c r="O1618" s="17"/>
      <c r="P1618" s="17"/>
      <c r="Q1618" s="17"/>
    </row>
    <row r="1619" spans="1:17">
      <c r="A1619" s="37"/>
      <c r="B1619" s="37"/>
      <c r="C1619" s="37"/>
      <c r="D1619" s="37"/>
      <c r="E1619" s="17"/>
      <c r="F1619" s="17"/>
      <c r="G1619" s="17"/>
      <c r="H1619" s="17"/>
      <c r="I1619" s="17"/>
      <c r="J1619" s="17"/>
      <c r="K1619" s="17"/>
      <c r="L1619" s="17"/>
      <c r="M1619" s="17"/>
      <c r="N1619" s="17"/>
      <c r="O1619" s="17"/>
      <c r="P1619" s="17"/>
      <c r="Q1619" s="17"/>
    </row>
    <row r="1620" spans="1:17">
      <c r="A1620" s="37"/>
      <c r="B1620" s="37"/>
      <c r="C1620" s="37"/>
      <c r="D1620" s="37"/>
      <c r="E1620" s="17"/>
      <c r="F1620" s="17"/>
      <c r="G1620" s="17"/>
      <c r="H1620" s="17"/>
      <c r="I1620" s="17"/>
      <c r="J1620" s="17"/>
      <c r="K1620" s="17"/>
      <c r="L1620" s="17"/>
      <c r="M1620" s="17"/>
      <c r="N1620" s="17"/>
      <c r="O1620" s="17"/>
      <c r="P1620" s="17"/>
      <c r="Q1620" s="17"/>
    </row>
    <row r="1621" spans="1:17">
      <c r="A1621" s="37"/>
      <c r="B1621" s="37"/>
      <c r="C1621" s="37"/>
      <c r="D1621" s="37"/>
      <c r="E1621" s="17"/>
      <c r="F1621" s="17"/>
      <c r="G1621" s="17"/>
      <c r="H1621" s="17"/>
      <c r="I1621" s="17"/>
      <c r="J1621" s="17"/>
      <c r="K1621" s="17"/>
      <c r="L1621" s="17"/>
      <c r="M1621" s="17"/>
      <c r="N1621" s="17"/>
      <c r="O1621" s="17"/>
      <c r="P1621" s="17"/>
      <c r="Q1621" s="17"/>
    </row>
    <row r="1622" spans="1:17">
      <c r="A1622" s="37"/>
      <c r="B1622" s="37"/>
      <c r="C1622" s="37"/>
      <c r="D1622" s="37"/>
      <c r="E1622" s="17"/>
      <c r="F1622" s="17"/>
      <c r="G1622" s="17"/>
      <c r="H1622" s="17"/>
      <c r="I1622" s="17"/>
      <c r="J1622" s="17"/>
      <c r="K1622" s="17"/>
      <c r="L1622" s="17"/>
      <c r="M1622" s="17"/>
      <c r="N1622" s="17"/>
      <c r="O1622" s="17"/>
      <c r="P1622" s="17"/>
      <c r="Q1622" s="17"/>
    </row>
    <row r="1623" spans="1:17">
      <c r="A1623" s="37"/>
      <c r="B1623" s="37"/>
      <c r="C1623" s="37"/>
      <c r="D1623" s="37"/>
      <c r="E1623" s="17"/>
      <c r="F1623" s="17"/>
      <c r="G1623" s="17"/>
      <c r="H1623" s="17"/>
      <c r="I1623" s="17"/>
      <c r="J1623" s="17"/>
      <c r="K1623" s="17"/>
      <c r="L1623" s="17"/>
      <c r="M1623" s="17"/>
      <c r="N1623" s="17"/>
      <c r="O1623" s="17"/>
      <c r="P1623" s="17"/>
      <c r="Q1623" s="17"/>
    </row>
    <row r="1624" spans="1:17">
      <c r="A1624" s="37"/>
      <c r="B1624" s="37"/>
      <c r="C1624" s="37"/>
      <c r="D1624" s="37"/>
      <c r="E1624" s="17"/>
      <c r="F1624" s="17"/>
      <c r="G1624" s="17"/>
      <c r="H1624" s="17"/>
      <c r="I1624" s="17"/>
      <c r="J1624" s="17"/>
      <c r="K1624" s="17"/>
      <c r="L1624" s="17"/>
      <c r="M1624" s="17"/>
      <c r="N1624" s="17"/>
      <c r="O1624" s="17"/>
      <c r="P1624" s="17"/>
      <c r="Q1624" s="17"/>
    </row>
    <row r="1625" spans="1:17">
      <c r="A1625" s="37"/>
      <c r="B1625" s="37"/>
      <c r="C1625" s="37"/>
      <c r="D1625" s="37"/>
      <c r="E1625" s="17"/>
      <c r="F1625" s="17"/>
      <c r="G1625" s="17"/>
      <c r="H1625" s="17"/>
      <c r="I1625" s="17"/>
      <c r="J1625" s="17"/>
      <c r="K1625" s="17"/>
      <c r="L1625" s="17"/>
      <c r="M1625" s="17"/>
      <c r="N1625" s="17"/>
      <c r="O1625" s="17"/>
      <c r="P1625" s="17"/>
      <c r="Q1625" s="17"/>
    </row>
    <row r="1626" spans="1:17">
      <c r="A1626" s="37"/>
      <c r="B1626" s="37"/>
      <c r="C1626" s="37"/>
      <c r="D1626" s="37"/>
      <c r="E1626" s="17"/>
      <c r="F1626" s="17"/>
      <c r="G1626" s="17"/>
      <c r="H1626" s="17"/>
      <c r="I1626" s="17"/>
      <c r="J1626" s="17"/>
      <c r="K1626" s="17"/>
      <c r="L1626" s="17"/>
      <c r="M1626" s="17"/>
      <c r="N1626" s="17"/>
      <c r="O1626" s="17"/>
      <c r="P1626" s="17"/>
      <c r="Q1626" s="17"/>
    </row>
    <row r="1627" spans="1:17">
      <c r="A1627" s="37"/>
      <c r="B1627" s="37"/>
      <c r="C1627" s="37"/>
      <c r="D1627" s="37"/>
      <c r="E1627" s="17"/>
      <c r="F1627" s="17"/>
      <c r="G1627" s="17"/>
      <c r="H1627" s="17"/>
      <c r="I1627" s="17"/>
      <c r="J1627" s="17"/>
      <c r="K1627" s="17"/>
      <c r="L1627" s="17"/>
      <c r="M1627" s="17"/>
      <c r="N1627" s="17"/>
      <c r="O1627" s="17"/>
      <c r="P1627" s="17"/>
      <c r="Q1627" s="17"/>
    </row>
    <row r="1628" spans="1:17">
      <c r="A1628" s="37"/>
      <c r="B1628" s="37"/>
      <c r="C1628" s="37"/>
      <c r="D1628" s="37"/>
      <c r="E1628" s="17"/>
      <c r="F1628" s="17"/>
      <c r="G1628" s="17"/>
      <c r="H1628" s="17"/>
      <c r="I1628" s="17"/>
      <c r="J1628" s="17"/>
      <c r="K1628" s="17"/>
      <c r="L1628" s="17"/>
      <c r="M1628" s="17"/>
      <c r="N1628" s="17"/>
      <c r="O1628" s="17"/>
      <c r="P1628" s="17"/>
      <c r="Q1628" s="17"/>
    </row>
    <row r="1629" spans="1:17">
      <c r="A1629" s="37"/>
      <c r="B1629" s="37"/>
      <c r="C1629" s="37"/>
      <c r="D1629" s="37"/>
      <c r="E1629" s="17"/>
      <c r="F1629" s="17"/>
      <c r="G1629" s="17"/>
      <c r="H1629" s="17"/>
      <c r="I1629" s="17"/>
      <c r="J1629" s="17"/>
      <c r="K1629" s="17"/>
      <c r="L1629" s="17"/>
      <c r="M1629" s="17"/>
      <c r="N1629" s="17"/>
      <c r="O1629" s="17"/>
      <c r="P1629" s="17"/>
      <c r="Q1629" s="17"/>
    </row>
    <row r="1630" spans="1:17">
      <c r="A1630" s="37"/>
      <c r="B1630" s="37"/>
      <c r="C1630" s="37"/>
      <c r="D1630" s="37"/>
      <c r="E1630" s="17"/>
      <c r="F1630" s="17"/>
      <c r="G1630" s="17"/>
      <c r="H1630" s="17"/>
      <c r="I1630" s="17"/>
      <c r="J1630" s="17"/>
      <c r="K1630" s="17"/>
      <c r="L1630" s="17"/>
      <c r="M1630" s="17"/>
      <c r="N1630" s="17"/>
      <c r="O1630" s="17"/>
      <c r="P1630" s="17"/>
      <c r="Q1630" s="17"/>
    </row>
    <row r="1631" spans="1:17">
      <c r="A1631" s="37"/>
      <c r="B1631" s="37"/>
      <c r="C1631" s="37"/>
      <c r="D1631" s="37"/>
      <c r="E1631" s="17"/>
      <c r="F1631" s="17"/>
      <c r="G1631" s="17"/>
      <c r="H1631" s="17"/>
      <c r="I1631" s="17"/>
      <c r="J1631" s="17"/>
      <c r="K1631" s="17"/>
      <c r="L1631" s="17"/>
      <c r="M1631" s="17"/>
      <c r="N1631" s="17"/>
      <c r="O1631" s="17"/>
      <c r="P1631" s="17"/>
      <c r="Q1631" s="17"/>
    </row>
    <row r="1632" spans="1:17">
      <c r="A1632" s="37"/>
      <c r="B1632" s="37"/>
      <c r="C1632" s="37"/>
      <c r="D1632" s="37"/>
      <c r="E1632" s="17"/>
      <c r="F1632" s="17"/>
      <c r="G1632" s="17"/>
      <c r="H1632" s="17"/>
      <c r="I1632" s="17"/>
      <c r="J1632" s="17"/>
      <c r="K1632" s="17"/>
      <c r="L1632" s="17"/>
      <c r="M1632" s="17"/>
      <c r="N1632" s="17"/>
      <c r="O1632" s="17"/>
      <c r="P1632" s="17"/>
      <c r="Q1632" s="17"/>
    </row>
    <row r="1633" spans="1:17">
      <c r="A1633" s="37"/>
      <c r="B1633" s="37"/>
      <c r="C1633" s="37"/>
      <c r="D1633" s="37"/>
      <c r="E1633" s="17"/>
      <c r="F1633" s="17"/>
      <c r="G1633" s="17"/>
      <c r="H1633" s="17"/>
      <c r="I1633" s="17"/>
      <c r="J1633" s="17"/>
      <c r="K1633" s="17"/>
      <c r="L1633" s="17"/>
      <c r="M1633" s="17"/>
      <c r="N1633" s="17"/>
      <c r="O1633" s="17"/>
      <c r="P1633" s="17"/>
      <c r="Q1633" s="17"/>
    </row>
    <row r="1634" spans="1:17">
      <c r="A1634" s="37"/>
      <c r="B1634" s="37"/>
      <c r="C1634" s="37"/>
      <c r="D1634" s="37"/>
      <c r="E1634" s="17"/>
      <c r="F1634" s="17"/>
      <c r="G1634" s="17"/>
      <c r="H1634" s="17"/>
      <c r="I1634" s="17"/>
      <c r="J1634" s="17"/>
      <c r="K1634" s="17"/>
      <c r="L1634" s="17"/>
      <c r="M1634" s="17"/>
      <c r="N1634" s="17"/>
      <c r="O1634" s="17"/>
      <c r="P1634" s="17"/>
      <c r="Q1634" s="17"/>
    </row>
    <row r="1635" spans="1:17">
      <c r="A1635" s="37"/>
      <c r="B1635" s="37"/>
      <c r="C1635" s="37"/>
      <c r="D1635" s="37"/>
      <c r="E1635" s="17"/>
      <c r="F1635" s="17"/>
      <c r="G1635" s="17"/>
      <c r="H1635" s="17"/>
      <c r="I1635" s="17"/>
      <c r="J1635" s="17"/>
      <c r="K1635" s="17"/>
      <c r="L1635" s="17"/>
      <c r="M1635" s="17"/>
      <c r="N1635" s="17"/>
      <c r="O1635" s="17"/>
      <c r="P1635" s="17"/>
      <c r="Q1635" s="17"/>
    </row>
    <row r="1636" spans="1:17">
      <c r="A1636" s="37"/>
      <c r="B1636" s="37"/>
      <c r="C1636" s="37"/>
      <c r="D1636" s="37"/>
      <c r="E1636" s="17"/>
      <c r="F1636" s="17"/>
      <c r="G1636" s="17"/>
      <c r="H1636" s="17"/>
      <c r="I1636" s="17"/>
      <c r="J1636" s="17"/>
      <c r="K1636" s="17"/>
      <c r="L1636" s="17"/>
      <c r="M1636" s="17"/>
      <c r="N1636" s="17"/>
      <c r="O1636" s="17"/>
      <c r="P1636" s="17"/>
      <c r="Q1636" s="17"/>
    </row>
    <row r="1637" spans="1:17">
      <c r="A1637" s="37"/>
      <c r="B1637" s="37"/>
      <c r="C1637" s="37"/>
      <c r="D1637" s="37"/>
      <c r="E1637" s="17"/>
      <c r="F1637" s="17"/>
      <c r="G1637" s="17"/>
      <c r="H1637" s="17"/>
      <c r="I1637" s="17"/>
      <c r="J1637" s="17"/>
      <c r="K1637" s="17"/>
      <c r="L1637" s="17"/>
      <c r="M1637" s="17"/>
      <c r="N1637" s="17"/>
      <c r="O1637" s="17"/>
      <c r="P1637" s="17"/>
      <c r="Q1637" s="17"/>
    </row>
    <row r="1638" spans="1:17">
      <c r="A1638" s="37"/>
      <c r="B1638" s="37"/>
      <c r="C1638" s="37"/>
      <c r="D1638" s="37"/>
      <c r="E1638" s="17"/>
      <c r="F1638" s="17"/>
      <c r="G1638" s="17"/>
      <c r="H1638" s="17"/>
      <c r="I1638" s="17"/>
      <c r="J1638" s="17"/>
      <c r="K1638" s="17"/>
      <c r="L1638" s="17"/>
      <c r="M1638" s="17"/>
      <c r="N1638" s="17"/>
      <c r="O1638" s="17"/>
      <c r="P1638" s="17"/>
      <c r="Q1638" s="17"/>
    </row>
    <row r="1639" spans="1:17">
      <c r="A1639" s="37"/>
      <c r="B1639" s="37"/>
      <c r="C1639" s="37"/>
      <c r="D1639" s="37"/>
      <c r="E1639" s="17"/>
      <c r="F1639" s="17"/>
      <c r="G1639" s="17"/>
      <c r="H1639" s="17"/>
      <c r="I1639" s="17"/>
      <c r="J1639" s="17"/>
      <c r="K1639" s="17"/>
      <c r="L1639" s="17"/>
      <c r="M1639" s="17"/>
      <c r="N1639" s="17"/>
      <c r="O1639" s="17"/>
      <c r="P1639" s="17"/>
      <c r="Q1639" s="17"/>
    </row>
    <row r="1640" spans="1:17">
      <c r="A1640" s="37"/>
      <c r="B1640" s="37"/>
      <c r="C1640" s="37"/>
      <c r="D1640" s="37"/>
      <c r="E1640" s="17"/>
      <c r="F1640" s="17"/>
      <c r="G1640" s="17"/>
      <c r="H1640" s="17"/>
      <c r="I1640" s="17"/>
      <c r="J1640" s="17"/>
      <c r="K1640" s="17"/>
      <c r="L1640" s="17"/>
      <c r="M1640" s="17"/>
      <c r="N1640" s="17"/>
      <c r="O1640" s="17"/>
      <c r="P1640" s="17"/>
      <c r="Q1640" s="17"/>
    </row>
    <row r="1641" spans="1:17">
      <c r="A1641" s="37"/>
      <c r="B1641" s="37"/>
      <c r="C1641" s="37"/>
      <c r="D1641" s="37"/>
      <c r="E1641" s="17"/>
      <c r="F1641" s="17"/>
      <c r="G1641" s="17"/>
      <c r="H1641" s="17"/>
      <c r="I1641" s="17"/>
      <c r="J1641" s="17"/>
      <c r="K1641" s="17"/>
      <c r="L1641" s="17"/>
      <c r="M1641" s="17"/>
      <c r="N1641" s="17"/>
      <c r="O1641" s="17"/>
      <c r="P1641" s="17"/>
      <c r="Q1641" s="17"/>
    </row>
    <row r="1642" spans="1:17">
      <c r="A1642" s="37"/>
      <c r="B1642" s="37"/>
      <c r="C1642" s="37"/>
      <c r="D1642" s="37"/>
      <c r="E1642" s="17"/>
      <c r="F1642" s="17"/>
      <c r="G1642" s="17"/>
      <c r="H1642" s="17"/>
      <c r="I1642" s="17"/>
      <c r="J1642" s="17"/>
      <c r="K1642" s="17"/>
      <c r="L1642" s="17"/>
      <c r="M1642" s="17"/>
      <c r="N1642" s="17"/>
      <c r="O1642" s="17"/>
      <c r="P1642" s="17"/>
      <c r="Q1642" s="17"/>
    </row>
    <row r="1643" spans="1:17">
      <c r="A1643" s="37"/>
      <c r="B1643" s="37"/>
      <c r="C1643" s="37"/>
      <c r="D1643" s="37"/>
      <c r="E1643" s="17"/>
      <c r="F1643" s="17"/>
      <c r="G1643" s="17"/>
      <c r="H1643" s="17"/>
      <c r="I1643" s="17"/>
      <c r="J1643" s="17"/>
      <c r="K1643" s="17"/>
      <c r="L1643" s="17"/>
      <c r="M1643" s="17"/>
      <c r="N1643" s="17"/>
      <c r="O1643" s="17"/>
      <c r="P1643" s="17"/>
      <c r="Q1643" s="17"/>
    </row>
    <row r="1644" spans="1:17">
      <c r="A1644" s="37"/>
      <c r="B1644" s="37"/>
      <c r="C1644" s="37"/>
      <c r="D1644" s="37"/>
      <c r="E1644" s="17"/>
      <c r="F1644" s="17"/>
      <c r="G1644" s="17"/>
      <c r="H1644" s="17"/>
      <c r="I1644" s="17"/>
      <c r="J1644" s="17"/>
      <c r="K1644" s="17"/>
      <c r="L1644" s="17"/>
      <c r="M1644" s="17"/>
      <c r="N1644" s="17"/>
      <c r="O1644" s="17"/>
      <c r="P1644" s="17"/>
      <c r="Q1644" s="17"/>
    </row>
    <row r="1645" spans="1:17">
      <c r="A1645" s="37"/>
      <c r="B1645" s="37"/>
      <c r="C1645" s="37"/>
      <c r="D1645" s="37"/>
      <c r="E1645" s="17"/>
      <c r="F1645" s="17"/>
      <c r="G1645" s="17"/>
      <c r="H1645" s="17"/>
      <c r="I1645" s="17"/>
      <c r="J1645" s="17"/>
      <c r="K1645" s="17"/>
      <c r="L1645" s="17"/>
      <c r="M1645" s="17"/>
      <c r="N1645" s="17"/>
      <c r="O1645" s="17"/>
      <c r="P1645" s="17"/>
      <c r="Q1645" s="17"/>
    </row>
    <row r="1646" spans="1:17">
      <c r="A1646" s="37"/>
      <c r="B1646" s="37"/>
      <c r="C1646" s="37"/>
      <c r="D1646" s="37"/>
      <c r="E1646" s="17"/>
      <c r="F1646" s="17"/>
      <c r="G1646" s="17"/>
      <c r="H1646" s="17"/>
      <c r="I1646" s="17"/>
      <c r="J1646" s="17"/>
      <c r="K1646" s="17"/>
      <c r="L1646" s="17"/>
      <c r="M1646" s="17"/>
      <c r="N1646" s="17"/>
      <c r="O1646" s="17"/>
      <c r="P1646" s="17"/>
      <c r="Q1646" s="17"/>
    </row>
    <row r="1647" spans="1:17">
      <c r="A1647" s="37"/>
      <c r="B1647" s="37"/>
      <c r="C1647" s="37"/>
      <c r="D1647" s="37"/>
      <c r="E1647" s="17"/>
      <c r="F1647" s="17"/>
      <c r="G1647" s="17"/>
      <c r="H1647" s="17"/>
      <c r="I1647" s="17"/>
      <c r="J1647" s="17"/>
      <c r="K1647" s="17"/>
      <c r="L1647" s="17"/>
      <c r="M1647" s="17"/>
      <c r="N1647" s="17"/>
      <c r="O1647" s="17"/>
      <c r="P1647" s="17"/>
      <c r="Q1647" s="17"/>
    </row>
    <row r="1648" spans="1:17">
      <c r="A1648" s="37"/>
      <c r="B1648" s="37"/>
      <c r="C1648" s="37"/>
      <c r="D1648" s="37"/>
      <c r="E1648" s="17"/>
      <c r="F1648" s="17"/>
      <c r="G1648" s="17"/>
      <c r="H1648" s="17"/>
      <c r="I1648" s="17"/>
      <c r="J1648" s="17"/>
      <c r="K1648" s="17"/>
      <c r="L1648" s="17"/>
      <c r="M1648" s="17"/>
      <c r="N1648" s="17"/>
      <c r="O1648" s="17"/>
      <c r="P1648" s="17"/>
      <c r="Q1648" s="17"/>
    </row>
    <row r="1649" spans="1:17">
      <c r="A1649" s="37"/>
      <c r="B1649" s="37"/>
      <c r="C1649" s="37"/>
      <c r="D1649" s="37"/>
      <c r="E1649" s="17"/>
      <c r="F1649" s="17"/>
      <c r="G1649" s="17"/>
      <c r="H1649" s="17"/>
      <c r="I1649" s="17"/>
      <c r="J1649" s="17"/>
      <c r="K1649" s="17"/>
      <c r="L1649" s="17"/>
      <c r="M1649" s="17"/>
      <c r="N1649" s="17"/>
      <c r="O1649" s="17"/>
      <c r="P1649" s="17"/>
      <c r="Q1649" s="17"/>
    </row>
    <row r="1650" spans="1:17">
      <c r="A1650" s="37"/>
      <c r="B1650" s="37"/>
      <c r="C1650" s="37"/>
      <c r="D1650" s="37"/>
      <c r="E1650" s="17"/>
      <c r="F1650" s="17"/>
      <c r="G1650" s="17"/>
      <c r="H1650" s="17"/>
      <c r="I1650" s="17"/>
      <c r="J1650" s="17"/>
      <c r="K1650" s="17"/>
      <c r="L1650" s="17"/>
      <c r="M1650" s="17"/>
      <c r="N1650" s="17"/>
      <c r="O1650" s="17"/>
      <c r="P1650" s="17"/>
      <c r="Q1650" s="17"/>
    </row>
    <row r="1651" spans="1:17">
      <c r="A1651" s="37"/>
      <c r="B1651" s="37"/>
      <c r="C1651" s="37"/>
      <c r="D1651" s="37"/>
      <c r="E1651" s="17"/>
      <c r="F1651" s="17"/>
      <c r="G1651" s="17"/>
      <c r="H1651" s="17"/>
      <c r="I1651" s="17"/>
      <c r="J1651" s="17"/>
      <c r="K1651" s="17"/>
      <c r="L1651" s="17"/>
      <c r="M1651" s="17"/>
      <c r="N1651" s="17"/>
      <c r="O1651" s="17"/>
      <c r="P1651" s="17"/>
      <c r="Q1651" s="17"/>
    </row>
    <row r="1652" spans="1:17">
      <c r="A1652" s="37"/>
      <c r="B1652" s="37"/>
      <c r="C1652" s="37"/>
      <c r="D1652" s="37"/>
      <c r="E1652" s="17"/>
      <c r="F1652" s="17"/>
      <c r="G1652" s="17"/>
      <c r="H1652" s="17"/>
      <c r="I1652" s="17"/>
      <c r="J1652" s="17"/>
      <c r="K1652" s="17"/>
      <c r="L1652" s="17"/>
      <c r="M1652" s="17"/>
      <c r="N1652" s="17"/>
      <c r="O1652" s="17"/>
      <c r="P1652" s="17"/>
      <c r="Q1652" s="17"/>
    </row>
    <row r="1653" spans="1:17">
      <c r="A1653" s="37"/>
      <c r="B1653" s="37"/>
      <c r="C1653" s="37"/>
      <c r="D1653" s="37"/>
      <c r="E1653" s="17"/>
      <c r="F1653" s="17"/>
      <c r="G1653" s="17"/>
      <c r="H1653" s="17"/>
      <c r="I1653" s="17"/>
      <c r="J1653" s="17"/>
      <c r="K1653" s="17"/>
      <c r="L1653" s="17"/>
      <c r="M1653" s="17"/>
      <c r="N1653" s="17"/>
      <c r="O1653" s="17"/>
      <c r="P1653" s="17"/>
      <c r="Q1653" s="17"/>
    </row>
    <row r="1654" spans="1:17">
      <c r="A1654" s="37"/>
      <c r="B1654" s="37"/>
      <c r="C1654" s="37"/>
      <c r="D1654" s="37"/>
      <c r="E1654" s="17"/>
      <c r="F1654" s="17"/>
      <c r="G1654" s="17"/>
      <c r="H1654" s="17"/>
      <c r="I1654" s="17"/>
      <c r="J1654" s="17"/>
      <c r="K1654" s="17"/>
      <c r="L1654" s="17"/>
      <c r="M1654" s="17"/>
      <c r="N1654" s="17"/>
      <c r="O1654" s="17"/>
      <c r="P1654" s="17"/>
      <c r="Q1654" s="17"/>
    </row>
    <row r="1655" spans="1:17">
      <c r="A1655" s="37"/>
      <c r="B1655" s="37"/>
      <c r="C1655" s="37"/>
      <c r="D1655" s="37"/>
      <c r="E1655" s="17"/>
      <c r="F1655" s="17"/>
      <c r="G1655" s="17"/>
      <c r="H1655" s="17"/>
      <c r="I1655" s="17"/>
      <c r="J1655" s="17"/>
      <c r="K1655" s="17"/>
      <c r="L1655" s="17"/>
      <c r="M1655" s="17"/>
      <c r="N1655" s="17"/>
      <c r="O1655" s="17"/>
      <c r="P1655" s="17"/>
      <c r="Q1655" s="17"/>
    </row>
    <row r="1656" spans="1:17">
      <c r="A1656" s="37"/>
      <c r="B1656" s="37"/>
      <c r="C1656" s="37"/>
      <c r="D1656" s="37"/>
      <c r="E1656" s="17"/>
      <c r="F1656" s="17"/>
      <c r="G1656" s="17"/>
      <c r="H1656" s="17"/>
      <c r="I1656" s="17"/>
      <c r="J1656" s="17"/>
      <c r="K1656" s="17"/>
      <c r="L1656" s="17"/>
      <c r="M1656" s="17"/>
      <c r="N1656" s="17"/>
      <c r="O1656" s="17"/>
      <c r="P1656" s="17"/>
      <c r="Q1656" s="17"/>
    </row>
    <row r="1657" spans="1:17">
      <c r="A1657" s="37"/>
      <c r="B1657" s="37"/>
      <c r="C1657" s="37"/>
      <c r="D1657" s="37"/>
      <c r="E1657" s="17"/>
      <c r="F1657" s="17"/>
      <c r="G1657" s="17"/>
      <c r="H1657" s="17"/>
      <c r="I1657" s="17"/>
      <c r="J1657" s="17"/>
      <c r="K1657" s="17"/>
      <c r="L1657" s="17"/>
      <c r="M1657" s="17"/>
      <c r="N1657" s="17"/>
      <c r="O1657" s="17"/>
      <c r="P1657" s="17"/>
      <c r="Q1657" s="17"/>
    </row>
    <row r="1658" spans="1:17">
      <c r="A1658" s="37"/>
      <c r="B1658" s="37"/>
      <c r="C1658" s="37"/>
      <c r="D1658" s="37"/>
      <c r="E1658" s="17"/>
      <c r="F1658" s="17"/>
      <c r="G1658" s="17"/>
      <c r="H1658" s="17"/>
      <c r="I1658" s="17"/>
      <c r="J1658" s="17"/>
      <c r="K1658" s="17"/>
      <c r="L1658" s="17"/>
      <c r="M1658" s="17"/>
      <c r="N1658" s="17"/>
      <c r="O1658" s="17"/>
      <c r="P1658" s="17"/>
      <c r="Q1658" s="17"/>
    </row>
    <row r="1659" spans="1:17">
      <c r="A1659" s="37"/>
      <c r="B1659" s="37"/>
      <c r="C1659" s="37"/>
      <c r="D1659" s="37"/>
      <c r="E1659" s="17"/>
      <c r="F1659" s="17"/>
      <c r="G1659" s="17"/>
      <c r="H1659" s="17"/>
      <c r="I1659" s="17"/>
      <c r="J1659" s="17"/>
      <c r="K1659" s="17"/>
      <c r="L1659" s="17"/>
      <c r="M1659" s="17"/>
      <c r="N1659" s="17"/>
      <c r="O1659" s="17"/>
      <c r="P1659" s="17"/>
      <c r="Q1659" s="17"/>
    </row>
    <row r="1660" spans="1:17">
      <c r="A1660" s="37"/>
      <c r="B1660" s="37"/>
      <c r="C1660" s="37"/>
      <c r="D1660" s="37"/>
      <c r="E1660" s="17"/>
      <c r="F1660" s="17"/>
      <c r="G1660" s="17"/>
      <c r="H1660" s="17"/>
      <c r="I1660" s="17"/>
      <c r="J1660" s="17"/>
      <c r="K1660" s="17"/>
      <c r="L1660" s="17"/>
      <c r="M1660" s="17"/>
      <c r="N1660" s="17"/>
      <c r="O1660" s="17"/>
      <c r="P1660" s="17"/>
      <c r="Q1660" s="17"/>
    </row>
    <row r="1661" spans="1:17">
      <c r="A1661" s="37"/>
      <c r="B1661" s="37"/>
      <c r="C1661" s="37"/>
      <c r="D1661" s="37"/>
      <c r="E1661" s="17"/>
      <c r="F1661" s="17"/>
      <c r="G1661" s="17"/>
      <c r="H1661" s="17"/>
      <c r="I1661" s="17"/>
      <c r="J1661" s="17"/>
      <c r="K1661" s="17"/>
      <c r="L1661" s="17"/>
      <c r="M1661" s="17"/>
      <c r="N1661" s="17"/>
      <c r="O1661" s="17"/>
      <c r="P1661" s="17"/>
      <c r="Q1661" s="17"/>
    </row>
    <row r="1662" spans="1:17">
      <c r="A1662" s="37"/>
      <c r="B1662" s="37"/>
      <c r="C1662" s="37"/>
      <c r="D1662" s="37"/>
      <c r="E1662" s="17"/>
      <c r="F1662" s="17"/>
      <c r="G1662" s="17"/>
      <c r="H1662" s="17"/>
      <c r="I1662" s="17"/>
      <c r="J1662" s="17"/>
      <c r="K1662" s="17"/>
      <c r="L1662" s="17"/>
      <c r="M1662" s="17"/>
      <c r="N1662" s="17"/>
      <c r="O1662" s="17"/>
      <c r="P1662" s="17"/>
      <c r="Q1662" s="17"/>
    </row>
    <row r="1663" spans="1:17">
      <c r="A1663" s="37"/>
      <c r="B1663" s="37"/>
      <c r="C1663" s="37"/>
      <c r="D1663" s="37"/>
      <c r="E1663" s="17"/>
      <c r="F1663" s="17"/>
      <c r="G1663" s="17"/>
      <c r="H1663" s="17"/>
      <c r="I1663" s="17"/>
      <c r="J1663" s="17"/>
      <c r="K1663" s="17"/>
      <c r="L1663" s="17"/>
      <c r="M1663" s="17"/>
      <c r="N1663" s="17"/>
      <c r="O1663" s="17"/>
      <c r="P1663" s="17"/>
      <c r="Q1663" s="17"/>
    </row>
    <row r="1664" spans="1:17">
      <c r="A1664" s="37"/>
      <c r="B1664" s="37"/>
      <c r="C1664" s="37"/>
      <c r="D1664" s="37"/>
      <c r="E1664" s="17"/>
      <c r="F1664" s="17"/>
      <c r="G1664" s="17"/>
      <c r="H1664" s="17"/>
      <c r="I1664" s="17"/>
      <c r="J1664" s="17"/>
      <c r="K1664" s="17"/>
      <c r="L1664" s="17"/>
      <c r="M1664" s="17"/>
      <c r="N1664" s="17"/>
      <c r="O1664" s="17"/>
      <c r="P1664" s="17"/>
      <c r="Q1664" s="17"/>
    </row>
    <row r="1665" spans="1:17">
      <c r="A1665" s="37"/>
      <c r="B1665" s="37"/>
      <c r="C1665" s="37"/>
      <c r="D1665" s="37"/>
      <c r="E1665" s="17"/>
      <c r="F1665" s="17"/>
      <c r="G1665" s="17"/>
      <c r="H1665" s="17"/>
      <c r="I1665" s="17"/>
      <c r="J1665" s="17"/>
      <c r="K1665" s="17"/>
      <c r="L1665" s="17"/>
      <c r="M1665" s="17"/>
      <c r="N1665" s="17"/>
      <c r="O1665" s="17"/>
      <c r="P1665" s="17"/>
      <c r="Q1665" s="17"/>
    </row>
    <row r="1666" spans="1:17">
      <c r="A1666" s="37"/>
      <c r="B1666" s="37"/>
      <c r="C1666" s="37"/>
      <c r="D1666" s="37"/>
      <c r="E1666" s="17"/>
      <c r="F1666" s="17"/>
      <c r="G1666" s="17"/>
      <c r="H1666" s="17"/>
      <c r="I1666" s="17"/>
      <c r="J1666" s="17"/>
      <c r="K1666" s="17"/>
      <c r="L1666" s="17"/>
      <c r="M1666" s="17"/>
      <c r="N1666" s="17"/>
      <c r="O1666" s="17"/>
      <c r="P1666" s="17"/>
      <c r="Q1666" s="17"/>
    </row>
    <row r="1667" spans="1:17">
      <c r="A1667" s="37"/>
      <c r="B1667" s="37"/>
      <c r="C1667" s="37"/>
      <c r="D1667" s="37"/>
      <c r="E1667" s="17"/>
      <c r="F1667" s="17"/>
      <c r="G1667" s="17"/>
      <c r="H1667" s="17"/>
      <c r="I1667" s="17"/>
      <c r="J1667" s="17"/>
      <c r="K1667" s="17"/>
      <c r="L1667" s="17"/>
      <c r="M1667" s="17"/>
      <c r="N1667" s="17"/>
      <c r="O1667" s="17"/>
      <c r="P1667" s="17"/>
      <c r="Q1667" s="17"/>
    </row>
    <row r="1668" spans="1:17">
      <c r="A1668" s="37"/>
      <c r="B1668" s="37"/>
      <c r="C1668" s="37"/>
      <c r="D1668" s="37"/>
      <c r="E1668" s="17"/>
      <c r="F1668" s="17"/>
      <c r="G1668" s="17"/>
      <c r="H1668" s="17"/>
      <c r="I1668" s="17"/>
      <c r="J1668" s="17"/>
      <c r="K1668" s="17"/>
      <c r="L1668" s="17"/>
      <c r="M1668" s="17"/>
      <c r="N1668" s="17"/>
      <c r="O1668" s="17"/>
      <c r="P1668" s="17"/>
      <c r="Q1668" s="17"/>
    </row>
    <row r="1669" spans="1:17">
      <c r="A1669" s="37"/>
      <c r="B1669" s="37"/>
      <c r="C1669" s="37"/>
      <c r="D1669" s="37"/>
      <c r="E1669" s="17"/>
      <c r="F1669" s="17"/>
      <c r="G1669" s="17"/>
      <c r="H1669" s="17"/>
      <c r="I1669" s="17"/>
      <c r="J1669" s="17"/>
      <c r="K1669" s="17"/>
      <c r="L1669" s="17"/>
      <c r="M1669" s="17"/>
      <c r="N1669" s="17"/>
      <c r="O1669" s="17"/>
      <c r="P1669" s="17"/>
      <c r="Q1669" s="17"/>
    </row>
    <row r="1670" spans="1:17">
      <c r="A1670" s="37"/>
      <c r="B1670" s="37"/>
      <c r="C1670" s="37"/>
      <c r="D1670" s="37"/>
      <c r="E1670" s="17"/>
      <c r="F1670" s="17"/>
      <c r="G1670" s="17"/>
      <c r="H1670" s="17"/>
      <c r="I1670" s="17"/>
      <c r="J1670" s="17"/>
      <c r="K1670" s="17"/>
      <c r="L1670" s="17"/>
      <c r="M1670" s="17"/>
      <c r="N1670" s="17"/>
      <c r="O1670" s="17"/>
      <c r="P1670" s="17"/>
      <c r="Q1670" s="17"/>
    </row>
    <row r="1671" spans="1:17">
      <c r="A1671" s="37"/>
      <c r="B1671" s="37"/>
      <c r="C1671" s="37"/>
      <c r="D1671" s="37"/>
      <c r="E1671" s="17"/>
      <c r="F1671" s="17"/>
      <c r="G1671" s="17"/>
      <c r="H1671" s="17"/>
      <c r="I1671" s="17"/>
      <c r="J1671" s="17"/>
      <c r="K1671" s="17"/>
      <c r="L1671" s="17"/>
      <c r="M1671" s="17"/>
      <c r="N1671" s="17"/>
      <c r="O1671" s="17"/>
      <c r="P1671" s="17"/>
      <c r="Q1671" s="17"/>
    </row>
    <row r="1672" spans="1:17">
      <c r="A1672" s="37"/>
      <c r="B1672" s="37"/>
      <c r="C1672" s="37"/>
      <c r="D1672" s="37"/>
      <c r="E1672" s="17"/>
      <c r="F1672" s="17"/>
      <c r="G1672" s="17"/>
      <c r="H1672" s="17"/>
      <c r="I1672" s="17"/>
      <c r="J1672" s="17"/>
      <c r="K1672" s="17"/>
      <c r="L1672" s="17"/>
      <c r="M1672" s="17"/>
      <c r="N1672" s="17"/>
      <c r="O1672" s="17"/>
      <c r="P1672" s="17"/>
      <c r="Q1672" s="17"/>
    </row>
    <row r="1673" spans="1:17">
      <c r="A1673" s="37"/>
      <c r="B1673" s="37"/>
      <c r="C1673" s="37"/>
      <c r="D1673" s="37"/>
      <c r="E1673" s="17"/>
      <c r="F1673" s="17"/>
      <c r="G1673" s="17"/>
      <c r="H1673" s="17"/>
      <c r="I1673" s="17"/>
      <c r="J1673" s="17"/>
      <c r="K1673" s="17"/>
      <c r="L1673" s="17"/>
      <c r="M1673" s="17"/>
      <c r="N1673" s="17"/>
      <c r="O1673" s="17"/>
      <c r="P1673" s="17"/>
      <c r="Q1673" s="17"/>
    </row>
    <row r="1674" spans="1:17">
      <c r="A1674" s="37"/>
      <c r="B1674" s="37"/>
      <c r="C1674" s="37"/>
      <c r="D1674" s="37"/>
      <c r="E1674" s="17"/>
      <c r="F1674" s="17"/>
      <c r="G1674" s="17"/>
      <c r="H1674" s="17"/>
      <c r="I1674" s="17"/>
      <c r="J1674" s="17"/>
      <c r="K1674" s="17"/>
      <c r="L1674" s="17"/>
      <c r="M1674" s="17"/>
      <c r="N1674" s="17"/>
      <c r="O1674" s="17"/>
      <c r="P1674" s="17"/>
      <c r="Q1674" s="17"/>
    </row>
    <row r="1675" spans="1:17">
      <c r="A1675" s="37"/>
      <c r="B1675" s="37"/>
      <c r="C1675" s="37"/>
      <c r="D1675" s="37"/>
      <c r="E1675" s="17"/>
      <c r="F1675" s="17"/>
      <c r="G1675" s="17"/>
      <c r="H1675" s="17"/>
      <c r="I1675" s="17"/>
      <c r="J1675" s="17"/>
      <c r="K1675" s="17"/>
      <c r="L1675" s="17"/>
      <c r="M1675" s="17"/>
      <c r="N1675" s="17"/>
      <c r="O1675" s="17"/>
      <c r="P1675" s="17"/>
      <c r="Q1675" s="17"/>
    </row>
    <row r="1676" spans="1:17">
      <c r="A1676" s="37"/>
      <c r="B1676" s="37"/>
      <c r="C1676" s="37"/>
      <c r="D1676" s="37"/>
      <c r="E1676" s="17"/>
      <c r="F1676" s="17"/>
      <c r="G1676" s="17"/>
      <c r="H1676" s="17"/>
      <c r="I1676" s="17"/>
      <c r="J1676" s="17"/>
      <c r="K1676" s="17"/>
      <c r="L1676" s="17"/>
      <c r="M1676" s="17"/>
      <c r="N1676" s="17"/>
      <c r="O1676" s="17"/>
      <c r="P1676" s="17"/>
      <c r="Q1676" s="17"/>
    </row>
    <row r="1677" spans="1:17">
      <c r="A1677" s="37"/>
      <c r="B1677" s="37"/>
      <c r="C1677" s="37"/>
      <c r="D1677" s="37"/>
      <c r="E1677" s="17"/>
      <c r="F1677" s="17"/>
      <c r="G1677" s="17"/>
      <c r="H1677" s="17"/>
      <c r="I1677" s="17"/>
      <c r="J1677" s="17"/>
      <c r="K1677" s="17"/>
      <c r="L1677" s="17"/>
      <c r="M1677" s="17"/>
      <c r="N1677" s="17"/>
      <c r="O1677" s="17"/>
      <c r="P1677" s="17"/>
      <c r="Q1677" s="17"/>
    </row>
    <row r="1678" spans="1:17">
      <c r="A1678" s="37"/>
      <c r="B1678" s="37"/>
      <c r="C1678" s="37"/>
      <c r="D1678" s="37"/>
      <c r="E1678" s="17"/>
      <c r="F1678" s="17"/>
      <c r="G1678" s="17"/>
      <c r="H1678" s="17"/>
      <c r="I1678" s="17"/>
      <c r="J1678" s="17"/>
      <c r="K1678" s="17"/>
      <c r="L1678" s="17"/>
      <c r="M1678" s="17"/>
      <c r="N1678" s="17"/>
      <c r="O1678" s="17"/>
      <c r="P1678" s="17"/>
      <c r="Q1678" s="17"/>
    </row>
    <row r="1679" spans="1:17">
      <c r="A1679" s="37"/>
      <c r="B1679" s="37"/>
      <c r="C1679" s="37"/>
      <c r="D1679" s="37"/>
      <c r="E1679" s="17"/>
      <c r="F1679" s="17"/>
      <c r="G1679" s="17"/>
      <c r="H1679" s="17"/>
      <c r="I1679" s="17"/>
      <c r="J1679" s="17"/>
      <c r="K1679" s="17"/>
      <c r="L1679" s="17"/>
      <c r="M1679" s="17"/>
      <c r="N1679" s="17"/>
      <c r="O1679" s="17"/>
      <c r="P1679" s="17"/>
      <c r="Q1679" s="17"/>
    </row>
    <row r="1680" spans="1:17">
      <c r="A1680" s="37"/>
      <c r="B1680" s="37"/>
      <c r="C1680" s="37"/>
      <c r="D1680" s="37"/>
      <c r="E1680" s="17"/>
      <c r="F1680" s="17"/>
      <c r="G1680" s="17"/>
      <c r="H1680" s="17"/>
      <c r="I1680" s="17"/>
      <c r="J1680" s="17"/>
      <c r="K1680" s="17"/>
      <c r="L1680" s="17"/>
      <c r="M1680" s="17"/>
      <c r="N1680" s="17"/>
      <c r="O1680" s="17"/>
      <c r="P1680" s="17"/>
      <c r="Q1680" s="17"/>
    </row>
    <row r="1681" spans="1:17">
      <c r="A1681" s="37"/>
      <c r="B1681" s="37"/>
      <c r="C1681" s="37"/>
      <c r="D1681" s="37"/>
      <c r="E1681" s="17"/>
      <c r="F1681" s="17"/>
      <c r="G1681" s="17"/>
      <c r="H1681" s="17"/>
      <c r="I1681" s="17"/>
      <c r="J1681" s="17"/>
      <c r="K1681" s="17"/>
      <c r="L1681" s="17"/>
      <c r="M1681" s="17"/>
      <c r="N1681" s="17"/>
      <c r="O1681" s="17"/>
      <c r="P1681" s="17"/>
      <c r="Q1681" s="17"/>
    </row>
    <row r="1682" spans="1:17">
      <c r="A1682" s="37"/>
      <c r="B1682" s="37"/>
      <c r="C1682" s="37"/>
      <c r="D1682" s="37"/>
      <c r="E1682" s="17"/>
      <c r="F1682" s="17"/>
      <c r="G1682" s="17"/>
      <c r="H1682" s="17"/>
      <c r="I1682" s="17"/>
      <c r="J1682" s="17"/>
      <c r="K1682" s="17"/>
      <c r="L1682" s="17"/>
      <c r="M1682" s="17"/>
      <c r="N1682" s="17"/>
      <c r="O1682" s="17"/>
      <c r="P1682" s="17"/>
      <c r="Q1682" s="17"/>
    </row>
    <row r="1683" spans="1:17">
      <c r="A1683" s="37"/>
      <c r="B1683" s="37"/>
      <c r="C1683" s="37"/>
      <c r="D1683" s="37"/>
      <c r="E1683" s="17"/>
      <c r="F1683" s="17"/>
      <c r="G1683" s="17"/>
      <c r="H1683" s="17"/>
      <c r="I1683" s="17"/>
      <c r="J1683" s="17"/>
      <c r="K1683" s="17"/>
      <c r="L1683" s="17"/>
      <c r="M1683" s="17"/>
      <c r="N1683" s="17"/>
      <c r="O1683" s="17"/>
      <c r="P1683" s="17"/>
      <c r="Q1683" s="17"/>
    </row>
    <row r="1684" spans="1:17">
      <c r="A1684" s="37"/>
      <c r="B1684" s="37"/>
      <c r="C1684" s="37"/>
      <c r="D1684" s="37"/>
      <c r="E1684" s="17"/>
      <c r="F1684" s="17"/>
      <c r="G1684" s="17"/>
      <c r="H1684" s="17"/>
      <c r="I1684" s="17"/>
      <c r="J1684" s="17"/>
      <c r="K1684" s="17"/>
      <c r="L1684" s="17"/>
      <c r="M1684" s="17"/>
      <c r="N1684" s="17"/>
      <c r="O1684" s="17"/>
      <c r="P1684" s="17"/>
      <c r="Q1684" s="17"/>
    </row>
    <row r="1685" spans="1:17">
      <c r="A1685" s="37"/>
      <c r="B1685" s="37"/>
      <c r="C1685" s="37"/>
      <c r="D1685" s="37"/>
      <c r="E1685" s="17"/>
      <c r="F1685" s="17"/>
      <c r="G1685" s="17"/>
      <c r="H1685" s="17"/>
      <c r="I1685" s="17"/>
      <c r="J1685" s="17"/>
      <c r="K1685" s="17"/>
      <c r="L1685" s="17"/>
      <c r="M1685" s="17"/>
      <c r="N1685" s="17"/>
      <c r="O1685" s="17"/>
      <c r="P1685" s="17"/>
      <c r="Q1685" s="17"/>
    </row>
    <row r="1686" spans="1:17">
      <c r="A1686" s="37"/>
      <c r="B1686" s="37"/>
      <c r="C1686" s="37"/>
      <c r="D1686" s="37"/>
      <c r="E1686" s="17"/>
      <c r="F1686" s="17"/>
      <c r="G1686" s="17"/>
      <c r="H1686" s="17"/>
      <c r="I1686" s="17"/>
      <c r="J1686" s="17"/>
      <c r="K1686" s="17"/>
      <c r="L1686" s="17"/>
      <c r="M1686" s="17"/>
      <c r="N1686" s="17"/>
      <c r="O1686" s="17"/>
      <c r="P1686" s="17"/>
      <c r="Q1686" s="17"/>
    </row>
    <row r="1687" spans="1:17">
      <c r="A1687" s="37"/>
      <c r="B1687" s="37"/>
      <c r="C1687" s="37"/>
      <c r="D1687" s="37"/>
      <c r="E1687" s="17"/>
      <c r="F1687" s="17"/>
      <c r="G1687" s="17"/>
      <c r="H1687" s="17"/>
      <c r="I1687" s="17"/>
      <c r="J1687" s="17"/>
      <c r="K1687" s="17"/>
      <c r="L1687" s="17"/>
      <c r="M1687" s="17"/>
      <c r="N1687" s="17"/>
      <c r="O1687" s="17"/>
      <c r="P1687" s="17"/>
      <c r="Q1687" s="17"/>
    </row>
    <row r="1688" spans="1:17">
      <c r="A1688" s="37"/>
      <c r="B1688" s="37"/>
      <c r="C1688" s="37"/>
      <c r="D1688" s="37"/>
      <c r="E1688" s="17"/>
      <c r="F1688" s="17"/>
      <c r="G1688" s="17"/>
      <c r="H1688" s="17"/>
      <c r="I1688" s="17"/>
      <c r="J1688" s="17"/>
      <c r="K1688" s="17"/>
      <c r="L1688" s="17"/>
      <c r="M1688" s="17"/>
      <c r="N1688" s="17"/>
      <c r="O1688" s="17"/>
      <c r="P1688" s="17"/>
      <c r="Q1688" s="17"/>
    </row>
    <row r="1689" spans="1:17">
      <c r="A1689" s="37"/>
      <c r="B1689" s="37"/>
      <c r="C1689" s="37"/>
      <c r="D1689" s="37"/>
      <c r="E1689" s="17"/>
      <c r="F1689" s="17"/>
      <c r="G1689" s="17"/>
      <c r="H1689" s="17"/>
      <c r="I1689" s="17"/>
      <c r="J1689" s="17"/>
      <c r="K1689" s="17"/>
      <c r="L1689" s="17"/>
      <c r="M1689" s="17"/>
      <c r="N1689" s="17"/>
      <c r="O1689" s="17"/>
      <c r="P1689" s="17"/>
      <c r="Q1689" s="17"/>
    </row>
    <row r="1690" spans="1:17">
      <c r="A1690" s="37"/>
      <c r="B1690" s="37"/>
      <c r="C1690" s="37"/>
      <c r="D1690" s="37"/>
      <c r="E1690" s="17"/>
      <c r="F1690" s="17"/>
      <c r="G1690" s="17"/>
      <c r="H1690" s="17"/>
      <c r="I1690" s="17"/>
      <c r="J1690" s="17"/>
      <c r="K1690" s="17"/>
      <c r="L1690" s="17"/>
      <c r="M1690" s="17"/>
      <c r="N1690" s="17"/>
      <c r="O1690" s="17"/>
      <c r="P1690" s="17"/>
      <c r="Q1690" s="17"/>
    </row>
    <row r="1691" spans="1:17">
      <c r="A1691" s="37"/>
      <c r="B1691" s="37"/>
      <c r="C1691" s="37"/>
      <c r="D1691" s="37"/>
      <c r="E1691" s="17"/>
      <c r="F1691" s="17"/>
      <c r="G1691" s="17"/>
      <c r="H1691" s="17"/>
      <c r="I1691" s="17"/>
      <c r="J1691" s="17"/>
      <c r="K1691" s="17"/>
      <c r="L1691" s="17"/>
      <c r="M1691" s="17"/>
      <c r="N1691" s="17"/>
      <c r="O1691" s="17"/>
      <c r="P1691" s="17"/>
      <c r="Q1691" s="17"/>
    </row>
    <row r="1692" spans="1:17">
      <c r="A1692" s="37"/>
      <c r="B1692" s="37"/>
      <c r="C1692" s="37"/>
      <c r="D1692" s="37"/>
      <c r="E1692" s="17"/>
      <c r="F1692" s="17"/>
      <c r="G1692" s="17"/>
      <c r="H1692" s="17"/>
      <c r="I1692" s="17"/>
      <c r="J1692" s="17"/>
      <c r="K1692" s="17"/>
      <c r="L1692" s="17"/>
      <c r="M1692" s="17"/>
      <c r="N1692" s="17"/>
      <c r="O1692" s="17"/>
      <c r="P1692" s="17"/>
      <c r="Q1692" s="17"/>
    </row>
    <row r="1693" spans="1:17">
      <c r="A1693" s="37"/>
      <c r="B1693" s="37"/>
      <c r="C1693" s="37"/>
      <c r="D1693" s="37"/>
      <c r="E1693" s="17"/>
      <c r="F1693" s="17"/>
      <c r="G1693" s="17"/>
      <c r="H1693" s="17"/>
      <c r="I1693" s="17"/>
      <c r="J1693" s="17"/>
      <c r="K1693" s="17"/>
      <c r="L1693" s="17"/>
      <c r="M1693" s="17"/>
      <c r="N1693" s="17"/>
      <c r="O1693" s="17"/>
      <c r="P1693" s="17"/>
      <c r="Q1693" s="17"/>
    </row>
    <row r="1694" spans="1:17">
      <c r="A1694" s="37"/>
      <c r="B1694" s="37"/>
      <c r="C1694" s="37"/>
      <c r="D1694" s="37"/>
      <c r="E1694" s="17"/>
      <c r="F1694" s="17"/>
      <c r="G1694" s="17"/>
      <c r="H1694" s="17"/>
      <c r="I1694" s="17"/>
      <c r="J1694" s="17"/>
      <c r="K1694" s="17"/>
      <c r="L1694" s="17"/>
      <c r="M1694" s="17"/>
      <c r="N1694" s="17"/>
      <c r="O1694" s="17"/>
      <c r="P1694" s="17"/>
      <c r="Q1694" s="17"/>
    </row>
    <row r="1695" spans="1:17">
      <c r="A1695" s="37"/>
      <c r="B1695" s="37"/>
      <c r="C1695" s="37"/>
      <c r="D1695" s="37"/>
      <c r="E1695" s="17"/>
      <c r="F1695" s="17"/>
      <c r="G1695" s="17"/>
      <c r="H1695" s="17"/>
      <c r="I1695" s="17"/>
      <c r="J1695" s="17"/>
      <c r="K1695" s="17"/>
      <c r="L1695" s="17"/>
      <c r="M1695" s="17"/>
      <c r="N1695" s="17"/>
      <c r="O1695" s="17"/>
      <c r="P1695" s="17"/>
      <c r="Q1695" s="17"/>
    </row>
    <row r="1696" spans="1:17">
      <c r="A1696" s="37"/>
      <c r="B1696" s="37"/>
      <c r="C1696" s="37"/>
      <c r="D1696" s="37"/>
      <c r="E1696" s="17"/>
      <c r="F1696" s="17"/>
      <c r="G1696" s="17"/>
      <c r="H1696" s="17"/>
      <c r="I1696" s="17"/>
      <c r="J1696" s="17"/>
      <c r="K1696" s="17"/>
      <c r="L1696" s="17"/>
      <c r="M1696" s="17"/>
      <c r="N1696" s="17"/>
      <c r="O1696" s="17"/>
      <c r="P1696" s="17"/>
      <c r="Q1696" s="17"/>
    </row>
    <row r="1697" spans="1:17">
      <c r="A1697" s="37"/>
      <c r="B1697" s="37"/>
      <c r="C1697" s="37"/>
      <c r="D1697" s="37"/>
      <c r="E1697" s="17"/>
      <c r="F1697" s="17"/>
      <c r="G1697" s="17"/>
      <c r="H1697" s="17"/>
      <c r="I1697" s="17"/>
      <c r="J1697" s="17"/>
      <c r="K1697" s="17"/>
      <c r="L1697" s="17"/>
      <c r="M1697" s="17"/>
      <c r="N1697" s="17"/>
      <c r="O1697" s="17"/>
      <c r="P1697" s="17"/>
      <c r="Q1697" s="17"/>
    </row>
    <row r="1698" spans="1:17">
      <c r="A1698" s="37"/>
      <c r="B1698" s="37"/>
      <c r="C1698" s="37"/>
      <c r="D1698" s="37"/>
      <c r="E1698" s="17"/>
      <c r="F1698" s="17"/>
      <c r="G1698" s="17"/>
      <c r="H1698" s="17"/>
      <c r="I1698" s="17"/>
      <c r="J1698" s="17"/>
      <c r="K1698" s="17"/>
      <c r="L1698" s="17"/>
      <c r="M1698" s="17"/>
      <c r="N1698" s="17"/>
      <c r="O1698" s="17"/>
      <c r="P1698" s="17"/>
      <c r="Q1698" s="17"/>
    </row>
    <row r="1699" spans="1:17">
      <c r="A1699" s="37"/>
      <c r="B1699" s="37"/>
      <c r="C1699" s="37"/>
      <c r="D1699" s="37"/>
      <c r="E1699" s="17"/>
      <c r="F1699" s="17"/>
      <c r="G1699" s="17"/>
      <c r="H1699" s="17"/>
      <c r="I1699" s="17"/>
      <c r="J1699" s="17"/>
      <c r="K1699" s="17"/>
      <c r="L1699" s="17"/>
      <c r="M1699" s="17"/>
      <c r="N1699" s="17"/>
      <c r="O1699" s="17"/>
      <c r="P1699" s="17"/>
      <c r="Q1699" s="17"/>
    </row>
    <row r="1700" spans="1:17">
      <c r="A1700" s="37"/>
      <c r="B1700" s="37"/>
      <c r="C1700" s="37"/>
      <c r="D1700" s="37"/>
      <c r="E1700" s="17"/>
      <c r="F1700" s="17"/>
      <c r="G1700" s="17"/>
      <c r="H1700" s="17"/>
      <c r="I1700" s="17"/>
      <c r="J1700" s="17"/>
      <c r="K1700" s="17"/>
      <c r="L1700" s="17"/>
      <c r="M1700" s="17"/>
      <c r="N1700" s="17"/>
      <c r="O1700" s="17"/>
      <c r="P1700" s="17"/>
      <c r="Q1700" s="17"/>
    </row>
    <row r="1701" spans="1:17">
      <c r="A1701" s="37"/>
      <c r="B1701" s="37"/>
      <c r="C1701" s="37"/>
      <c r="D1701" s="37"/>
      <c r="E1701" s="17"/>
      <c r="F1701" s="17"/>
      <c r="G1701" s="17"/>
      <c r="H1701" s="17"/>
      <c r="I1701" s="17"/>
      <c r="J1701" s="17"/>
      <c r="K1701" s="17"/>
      <c r="L1701" s="17"/>
      <c r="M1701" s="17"/>
      <c r="N1701" s="17"/>
      <c r="O1701" s="17"/>
      <c r="P1701" s="17"/>
      <c r="Q1701" s="17"/>
    </row>
    <row r="1702" spans="1:17">
      <c r="A1702" s="37"/>
      <c r="B1702" s="37"/>
      <c r="C1702" s="37"/>
      <c r="D1702" s="37"/>
      <c r="E1702" s="17"/>
      <c r="F1702" s="17"/>
      <c r="G1702" s="17"/>
      <c r="H1702" s="17"/>
      <c r="I1702" s="17"/>
      <c r="J1702" s="17"/>
      <c r="K1702" s="17"/>
      <c r="L1702" s="17"/>
      <c r="M1702" s="17"/>
      <c r="N1702" s="17"/>
      <c r="O1702" s="17"/>
      <c r="P1702" s="17"/>
      <c r="Q1702" s="17"/>
    </row>
    <row r="1703" spans="1:17">
      <c r="A1703" s="37"/>
      <c r="B1703" s="37"/>
      <c r="C1703" s="37"/>
      <c r="D1703" s="37"/>
      <c r="E1703" s="17"/>
      <c r="F1703" s="17"/>
      <c r="G1703" s="17"/>
      <c r="H1703" s="17"/>
      <c r="I1703" s="17"/>
      <c r="J1703" s="17"/>
      <c r="K1703" s="17"/>
      <c r="L1703" s="17"/>
      <c r="M1703" s="17"/>
      <c r="N1703" s="17"/>
      <c r="O1703" s="17"/>
      <c r="P1703" s="17"/>
      <c r="Q1703" s="17"/>
    </row>
    <row r="1704" spans="1:17">
      <c r="A1704" s="37"/>
      <c r="B1704" s="37"/>
      <c r="C1704" s="37"/>
      <c r="D1704" s="37"/>
      <c r="E1704" s="17"/>
      <c r="F1704" s="17"/>
      <c r="G1704" s="17"/>
      <c r="H1704" s="17"/>
      <c r="I1704" s="17"/>
      <c r="J1704" s="17"/>
      <c r="K1704" s="17"/>
      <c r="L1704" s="17"/>
      <c r="M1704" s="17"/>
      <c r="N1704" s="17"/>
      <c r="O1704" s="17"/>
      <c r="P1704" s="17"/>
      <c r="Q1704" s="17"/>
    </row>
    <row r="1705" spans="1:17">
      <c r="A1705" s="37"/>
      <c r="B1705" s="37"/>
      <c r="C1705" s="37"/>
      <c r="D1705" s="37"/>
      <c r="E1705" s="17"/>
      <c r="F1705" s="17"/>
      <c r="G1705" s="17"/>
      <c r="H1705" s="17"/>
      <c r="I1705" s="17"/>
      <c r="J1705" s="17"/>
      <c r="K1705" s="17"/>
      <c r="L1705" s="17"/>
      <c r="M1705" s="17"/>
      <c r="N1705" s="17"/>
      <c r="O1705" s="17"/>
      <c r="P1705" s="17"/>
      <c r="Q1705" s="17"/>
    </row>
    <row r="1706" spans="1:17">
      <c r="A1706" s="37"/>
      <c r="B1706" s="37"/>
      <c r="C1706" s="37"/>
      <c r="D1706" s="37"/>
      <c r="E1706" s="17"/>
      <c r="F1706" s="17"/>
      <c r="G1706" s="17"/>
      <c r="H1706" s="17"/>
      <c r="I1706" s="17"/>
      <c r="J1706" s="17"/>
      <c r="K1706" s="17"/>
      <c r="L1706" s="17"/>
      <c r="M1706" s="17"/>
      <c r="N1706" s="17"/>
      <c r="O1706" s="17"/>
      <c r="P1706" s="17"/>
      <c r="Q1706" s="17"/>
    </row>
    <row r="1707" spans="1:17">
      <c r="A1707" s="37"/>
      <c r="B1707" s="37"/>
      <c r="C1707" s="37"/>
      <c r="D1707" s="37"/>
      <c r="E1707" s="17"/>
      <c r="F1707" s="17"/>
      <c r="G1707" s="17"/>
      <c r="H1707" s="17"/>
      <c r="I1707" s="17"/>
      <c r="J1707" s="17"/>
      <c r="K1707" s="17"/>
      <c r="L1707" s="17"/>
      <c r="M1707" s="17"/>
      <c r="N1707" s="17"/>
      <c r="O1707" s="17"/>
      <c r="P1707" s="17"/>
      <c r="Q1707" s="17"/>
    </row>
    <row r="1708" spans="1:17">
      <c r="A1708" s="37"/>
      <c r="B1708" s="37"/>
      <c r="C1708" s="37"/>
      <c r="D1708" s="37"/>
      <c r="E1708" s="17"/>
      <c r="F1708" s="17"/>
      <c r="G1708" s="17"/>
      <c r="H1708" s="17"/>
      <c r="I1708" s="17"/>
      <c r="J1708" s="17"/>
      <c r="K1708" s="17"/>
      <c r="L1708" s="17"/>
      <c r="M1708" s="17"/>
      <c r="N1708" s="17"/>
      <c r="O1708" s="17"/>
      <c r="P1708" s="17"/>
      <c r="Q1708" s="17"/>
    </row>
    <row r="1709" spans="1:17">
      <c r="A1709" s="37"/>
      <c r="B1709" s="37"/>
      <c r="C1709" s="37"/>
      <c r="D1709" s="37"/>
      <c r="E1709" s="17"/>
      <c r="F1709" s="17"/>
      <c r="G1709" s="17"/>
      <c r="H1709" s="17"/>
      <c r="I1709" s="17"/>
      <c r="J1709" s="17"/>
      <c r="K1709" s="17"/>
      <c r="L1709" s="17"/>
      <c r="M1709" s="17"/>
      <c r="N1709" s="17"/>
      <c r="O1709" s="17"/>
      <c r="P1709" s="17"/>
      <c r="Q1709" s="17"/>
    </row>
    <row r="1710" spans="1:17">
      <c r="A1710" s="37"/>
      <c r="B1710" s="37"/>
      <c r="C1710" s="37"/>
      <c r="D1710" s="37"/>
      <c r="E1710" s="17"/>
      <c r="F1710" s="17"/>
      <c r="G1710" s="17"/>
      <c r="H1710" s="17"/>
      <c r="I1710" s="17"/>
      <c r="J1710" s="17"/>
      <c r="K1710" s="17"/>
      <c r="L1710" s="17"/>
      <c r="M1710" s="17"/>
      <c r="N1710" s="17"/>
      <c r="O1710" s="17"/>
      <c r="P1710" s="17"/>
      <c r="Q1710" s="17"/>
    </row>
    <row r="1711" spans="1:17">
      <c r="A1711" s="37"/>
      <c r="B1711" s="37"/>
      <c r="C1711" s="37"/>
      <c r="D1711" s="37"/>
      <c r="E1711" s="17"/>
      <c r="F1711" s="17"/>
      <c r="G1711" s="17"/>
      <c r="H1711" s="17"/>
      <c r="I1711" s="17"/>
      <c r="J1711" s="17"/>
      <c r="K1711" s="17"/>
      <c r="L1711" s="17"/>
      <c r="M1711" s="17"/>
      <c r="N1711" s="17"/>
      <c r="O1711" s="17"/>
      <c r="P1711" s="17"/>
      <c r="Q1711" s="17"/>
    </row>
    <row r="1712" spans="1:17">
      <c r="A1712" s="37"/>
      <c r="B1712" s="37"/>
      <c r="C1712" s="37"/>
      <c r="D1712" s="37"/>
      <c r="E1712" s="17"/>
      <c r="F1712" s="17"/>
      <c r="G1712" s="17"/>
      <c r="H1712" s="17"/>
      <c r="I1712" s="17"/>
      <c r="J1712" s="17"/>
      <c r="K1712" s="17"/>
      <c r="L1712" s="17"/>
      <c r="M1712" s="17"/>
      <c r="N1712" s="17"/>
      <c r="O1712" s="17"/>
      <c r="P1712" s="17"/>
      <c r="Q1712" s="17"/>
    </row>
    <row r="1713" spans="1:17">
      <c r="A1713" s="37"/>
      <c r="B1713" s="37"/>
      <c r="C1713" s="37"/>
      <c r="D1713" s="37"/>
      <c r="E1713" s="17"/>
      <c r="F1713" s="17"/>
      <c r="G1713" s="17"/>
      <c r="H1713" s="17"/>
      <c r="I1713" s="17"/>
      <c r="J1713" s="17"/>
      <c r="K1713" s="17"/>
      <c r="L1713" s="17"/>
      <c r="M1713" s="17"/>
      <c r="N1713" s="17"/>
      <c r="O1713" s="17"/>
      <c r="P1713" s="17"/>
      <c r="Q1713" s="17"/>
    </row>
    <row r="1714" spans="1:17">
      <c r="A1714" s="37"/>
      <c r="B1714" s="37"/>
      <c r="C1714" s="37"/>
      <c r="D1714" s="37"/>
      <c r="E1714" s="17"/>
      <c r="F1714" s="17"/>
      <c r="G1714" s="17"/>
      <c r="H1714" s="17"/>
      <c r="I1714" s="17"/>
      <c r="J1714" s="17"/>
      <c r="K1714" s="17"/>
      <c r="L1714" s="17"/>
      <c r="M1714" s="17"/>
      <c r="N1714" s="17"/>
      <c r="O1714" s="17"/>
      <c r="P1714" s="17"/>
      <c r="Q1714" s="17"/>
    </row>
    <row r="1715" spans="1:17">
      <c r="A1715" s="37"/>
      <c r="B1715" s="37"/>
      <c r="C1715" s="37"/>
      <c r="D1715" s="37"/>
      <c r="E1715" s="17"/>
      <c r="F1715" s="17"/>
      <c r="G1715" s="17"/>
      <c r="H1715" s="17"/>
      <c r="I1715" s="17"/>
      <c r="J1715" s="17"/>
      <c r="K1715" s="17"/>
      <c r="L1715" s="17"/>
      <c r="M1715" s="17"/>
      <c r="N1715" s="17"/>
      <c r="O1715" s="17"/>
      <c r="P1715" s="17"/>
      <c r="Q1715" s="17"/>
    </row>
    <row r="1716" spans="1:17">
      <c r="A1716" s="37"/>
      <c r="B1716" s="37"/>
      <c r="C1716" s="37"/>
      <c r="D1716" s="37"/>
      <c r="E1716" s="17"/>
      <c r="F1716" s="17"/>
      <c r="G1716" s="17"/>
      <c r="H1716" s="17"/>
      <c r="I1716" s="17"/>
      <c r="J1716" s="17"/>
      <c r="K1716" s="17"/>
      <c r="L1716" s="17"/>
      <c r="M1716" s="17"/>
      <c r="N1716" s="17"/>
      <c r="O1716" s="17"/>
      <c r="P1716" s="17"/>
      <c r="Q1716" s="17"/>
    </row>
    <row r="1717" spans="1:17">
      <c r="A1717" s="37"/>
      <c r="B1717" s="37"/>
      <c r="C1717" s="37"/>
      <c r="D1717" s="37"/>
      <c r="E1717" s="17"/>
      <c r="F1717" s="17"/>
      <c r="G1717" s="17"/>
      <c r="H1717" s="17"/>
      <c r="I1717" s="17"/>
      <c r="J1717" s="17"/>
      <c r="K1717" s="17"/>
      <c r="L1717" s="17"/>
      <c r="M1717" s="17"/>
      <c r="N1717" s="17"/>
      <c r="O1717" s="17"/>
      <c r="P1717" s="17"/>
      <c r="Q1717" s="17"/>
    </row>
    <row r="1718" spans="1:17">
      <c r="A1718" s="37"/>
      <c r="B1718" s="37"/>
      <c r="C1718" s="37"/>
      <c r="D1718" s="37"/>
      <c r="E1718" s="17"/>
      <c r="F1718" s="17"/>
      <c r="G1718" s="17"/>
      <c r="H1718" s="17"/>
      <c r="I1718" s="17"/>
      <c r="J1718" s="17"/>
      <c r="K1718" s="17"/>
      <c r="L1718" s="17"/>
      <c r="M1718" s="17"/>
      <c r="N1718" s="17"/>
      <c r="O1718" s="17"/>
      <c r="P1718" s="17"/>
      <c r="Q1718" s="17"/>
    </row>
    <row r="1719" spans="1:17">
      <c r="A1719" s="37"/>
      <c r="B1719" s="37"/>
      <c r="C1719" s="37"/>
      <c r="D1719" s="37"/>
      <c r="E1719" s="17"/>
      <c r="F1719" s="17"/>
      <c r="G1719" s="17"/>
      <c r="H1719" s="17"/>
      <c r="I1719" s="17"/>
      <c r="J1719" s="17"/>
      <c r="K1719" s="17"/>
      <c r="L1719" s="17"/>
      <c r="M1719" s="17"/>
      <c r="N1719" s="17"/>
      <c r="O1719" s="17"/>
      <c r="P1719" s="17"/>
      <c r="Q1719" s="17"/>
    </row>
    <row r="1720" spans="1:17">
      <c r="A1720" s="37"/>
      <c r="B1720" s="37"/>
      <c r="C1720" s="37"/>
      <c r="D1720" s="37"/>
      <c r="E1720" s="17"/>
      <c r="F1720" s="17"/>
      <c r="G1720" s="17"/>
      <c r="H1720" s="17"/>
      <c r="I1720" s="17"/>
      <c r="J1720" s="17"/>
      <c r="K1720" s="17"/>
      <c r="L1720" s="17"/>
      <c r="M1720" s="17"/>
      <c r="N1720" s="17"/>
      <c r="O1720" s="17"/>
      <c r="P1720" s="17"/>
      <c r="Q1720" s="17"/>
    </row>
    <row r="1721" spans="1:17">
      <c r="A1721" s="37"/>
      <c r="B1721" s="37"/>
      <c r="C1721" s="37"/>
      <c r="D1721" s="37"/>
      <c r="E1721" s="17"/>
      <c r="F1721" s="17"/>
      <c r="G1721" s="17"/>
      <c r="H1721" s="17"/>
      <c r="I1721" s="17"/>
      <c r="J1721" s="17"/>
      <c r="K1721" s="17"/>
      <c r="L1721" s="17"/>
      <c r="M1721" s="17"/>
      <c r="N1721" s="17"/>
      <c r="O1721" s="17"/>
      <c r="P1721" s="17"/>
      <c r="Q1721" s="17"/>
    </row>
    <row r="1722" spans="1:17">
      <c r="A1722" s="37"/>
      <c r="B1722" s="37"/>
      <c r="C1722" s="37"/>
      <c r="D1722" s="37"/>
      <c r="E1722" s="17"/>
      <c r="F1722" s="17"/>
      <c r="G1722" s="17"/>
      <c r="H1722" s="17"/>
      <c r="I1722" s="17"/>
      <c r="J1722" s="17"/>
      <c r="K1722" s="17"/>
      <c r="L1722" s="17"/>
      <c r="M1722" s="17"/>
      <c r="N1722" s="17"/>
      <c r="O1722" s="17"/>
      <c r="P1722" s="17"/>
      <c r="Q1722" s="17"/>
    </row>
    <row r="1723" spans="1:17">
      <c r="A1723" s="37"/>
      <c r="B1723" s="37"/>
      <c r="C1723" s="37"/>
      <c r="D1723" s="37"/>
      <c r="E1723" s="17"/>
      <c r="F1723" s="17"/>
      <c r="G1723" s="17"/>
      <c r="H1723" s="17"/>
      <c r="I1723" s="17"/>
      <c r="J1723" s="17"/>
      <c r="K1723" s="17"/>
      <c r="L1723" s="17"/>
      <c r="M1723" s="17"/>
      <c r="N1723" s="17"/>
      <c r="O1723" s="17"/>
      <c r="P1723" s="17"/>
      <c r="Q1723" s="17"/>
    </row>
    <row r="1724" spans="1:17">
      <c r="A1724" s="37"/>
      <c r="B1724" s="37"/>
      <c r="C1724" s="37"/>
      <c r="D1724" s="37"/>
      <c r="E1724" s="17"/>
      <c r="F1724" s="17"/>
      <c r="G1724" s="17"/>
      <c r="H1724" s="17"/>
      <c r="I1724" s="17"/>
      <c r="J1724" s="17"/>
      <c r="K1724" s="17"/>
      <c r="L1724" s="17"/>
      <c r="M1724" s="17"/>
      <c r="N1724" s="17"/>
      <c r="O1724" s="17"/>
      <c r="P1724" s="17"/>
      <c r="Q1724" s="17"/>
    </row>
    <row r="1725" spans="1:17">
      <c r="A1725" s="37"/>
      <c r="B1725" s="37"/>
      <c r="C1725" s="37"/>
      <c r="D1725" s="37"/>
      <c r="E1725" s="17"/>
      <c r="F1725" s="17"/>
      <c r="G1725" s="17"/>
      <c r="H1725" s="17"/>
      <c r="I1725" s="17"/>
      <c r="J1725" s="17"/>
      <c r="K1725" s="17"/>
      <c r="L1725" s="17"/>
      <c r="M1725" s="17"/>
      <c r="N1725" s="17"/>
      <c r="O1725" s="17"/>
      <c r="P1725" s="17"/>
      <c r="Q1725" s="17"/>
    </row>
    <row r="1726" spans="1:17">
      <c r="A1726" s="37"/>
      <c r="B1726" s="37"/>
      <c r="C1726" s="37"/>
      <c r="D1726" s="37"/>
      <c r="E1726" s="17"/>
      <c r="F1726" s="17"/>
      <c r="G1726" s="17"/>
      <c r="H1726" s="17"/>
      <c r="I1726" s="17"/>
      <c r="J1726" s="17"/>
      <c r="K1726" s="17"/>
      <c r="L1726" s="17"/>
      <c r="M1726" s="17"/>
      <c r="N1726" s="17"/>
      <c r="O1726" s="17"/>
      <c r="P1726" s="17"/>
      <c r="Q1726" s="17"/>
    </row>
    <row r="1727" spans="1:17">
      <c r="A1727" s="37"/>
      <c r="B1727" s="37"/>
      <c r="C1727" s="37"/>
      <c r="D1727" s="37"/>
      <c r="E1727" s="17"/>
      <c r="F1727" s="17"/>
      <c r="G1727" s="17"/>
      <c r="H1727" s="17"/>
      <c r="I1727" s="17"/>
      <c r="J1727" s="17"/>
      <c r="K1727" s="17"/>
      <c r="L1727" s="17"/>
      <c r="M1727" s="17"/>
      <c r="N1727" s="17"/>
      <c r="O1727" s="17"/>
      <c r="P1727" s="17"/>
      <c r="Q1727" s="17"/>
    </row>
    <row r="1728" spans="1:17">
      <c r="A1728" s="37"/>
      <c r="B1728" s="37"/>
      <c r="C1728" s="37"/>
      <c r="D1728" s="37"/>
      <c r="E1728" s="17"/>
      <c r="F1728" s="17"/>
      <c r="G1728" s="17"/>
      <c r="H1728" s="17"/>
      <c r="I1728" s="17"/>
      <c r="J1728" s="17"/>
      <c r="K1728" s="17"/>
      <c r="L1728" s="17"/>
      <c r="M1728" s="17"/>
      <c r="N1728" s="17"/>
      <c r="O1728" s="17"/>
      <c r="P1728" s="17"/>
      <c r="Q1728" s="17"/>
    </row>
    <row r="1729" spans="1:17">
      <c r="A1729" s="37"/>
      <c r="B1729" s="37"/>
      <c r="C1729" s="37"/>
      <c r="D1729" s="37"/>
      <c r="E1729" s="17"/>
      <c r="F1729" s="17"/>
      <c r="G1729" s="17"/>
      <c r="H1729" s="17"/>
      <c r="I1729" s="17"/>
      <c r="J1729" s="17"/>
      <c r="K1729" s="17"/>
      <c r="L1729" s="17"/>
      <c r="M1729" s="17"/>
      <c r="N1729" s="17"/>
      <c r="O1729" s="17"/>
      <c r="P1729" s="17"/>
      <c r="Q1729" s="17"/>
    </row>
    <row r="1730" spans="1:17">
      <c r="A1730" s="37"/>
      <c r="B1730" s="37"/>
      <c r="C1730" s="37"/>
      <c r="D1730" s="37"/>
      <c r="E1730" s="17"/>
      <c r="F1730" s="17"/>
      <c r="G1730" s="17"/>
      <c r="H1730" s="17"/>
      <c r="I1730" s="17"/>
      <c r="J1730" s="17"/>
      <c r="K1730" s="17"/>
      <c r="L1730" s="17"/>
      <c r="M1730" s="17"/>
      <c r="N1730" s="17"/>
      <c r="O1730" s="17"/>
      <c r="P1730" s="17"/>
      <c r="Q1730" s="17"/>
    </row>
    <row r="1731" spans="1:17">
      <c r="A1731" s="37"/>
      <c r="B1731" s="37"/>
      <c r="C1731" s="37"/>
      <c r="D1731" s="37"/>
      <c r="E1731" s="17"/>
      <c r="F1731" s="17"/>
      <c r="G1731" s="17"/>
      <c r="H1731" s="17"/>
      <c r="I1731" s="17"/>
      <c r="J1731" s="17"/>
      <c r="K1731" s="17"/>
      <c r="L1731" s="17"/>
      <c r="M1731" s="17"/>
      <c r="N1731" s="17"/>
      <c r="O1731" s="17"/>
      <c r="P1731" s="17"/>
      <c r="Q1731" s="17"/>
    </row>
    <row r="1732" spans="1:17">
      <c r="A1732" s="37"/>
      <c r="B1732" s="37"/>
      <c r="C1732" s="37"/>
      <c r="D1732" s="37"/>
      <c r="E1732" s="17"/>
      <c r="F1732" s="17"/>
      <c r="G1732" s="17"/>
      <c r="H1732" s="17"/>
      <c r="I1732" s="17"/>
      <c r="J1732" s="17"/>
      <c r="K1732" s="17"/>
      <c r="L1732" s="17"/>
      <c r="M1732" s="17"/>
      <c r="N1732" s="17"/>
      <c r="O1732" s="17"/>
      <c r="P1732" s="17"/>
      <c r="Q1732" s="17"/>
    </row>
    <row r="1733" spans="1:17">
      <c r="A1733" s="37"/>
      <c r="B1733" s="37"/>
      <c r="C1733" s="37"/>
      <c r="D1733" s="37"/>
      <c r="E1733" s="17"/>
      <c r="F1733" s="17"/>
      <c r="G1733" s="17"/>
      <c r="H1733" s="17"/>
      <c r="I1733" s="17"/>
      <c r="J1733" s="17"/>
      <c r="K1733" s="17"/>
      <c r="L1733" s="17"/>
      <c r="M1733" s="17"/>
      <c r="N1733" s="17"/>
      <c r="O1733" s="17"/>
      <c r="P1733" s="17"/>
      <c r="Q1733" s="17"/>
    </row>
    <row r="1734" spans="1:17">
      <c r="A1734" s="37"/>
      <c r="B1734" s="37"/>
      <c r="C1734" s="37"/>
      <c r="D1734" s="37"/>
      <c r="E1734" s="17"/>
      <c r="F1734" s="17"/>
      <c r="G1734" s="17"/>
      <c r="H1734" s="17"/>
      <c r="I1734" s="17"/>
      <c r="J1734" s="17"/>
      <c r="K1734" s="17"/>
      <c r="L1734" s="17"/>
      <c r="M1734" s="17"/>
      <c r="N1734" s="17"/>
      <c r="O1734" s="17"/>
      <c r="P1734" s="17"/>
      <c r="Q1734" s="17"/>
    </row>
    <row r="1735" spans="1:17">
      <c r="A1735" s="37"/>
      <c r="B1735" s="37"/>
      <c r="C1735" s="37"/>
      <c r="D1735" s="37"/>
      <c r="E1735" s="17"/>
      <c r="F1735" s="17"/>
      <c r="G1735" s="17"/>
      <c r="H1735" s="17"/>
      <c r="I1735" s="17"/>
      <c r="J1735" s="17"/>
      <c r="K1735" s="17"/>
      <c r="L1735" s="17"/>
      <c r="M1735" s="17"/>
      <c r="N1735" s="17"/>
      <c r="O1735" s="17"/>
      <c r="P1735" s="17"/>
      <c r="Q1735" s="17"/>
    </row>
    <row r="1736" spans="1:17">
      <c r="A1736" s="37"/>
      <c r="B1736" s="37"/>
      <c r="C1736" s="37"/>
      <c r="D1736" s="37"/>
      <c r="E1736" s="17"/>
      <c r="F1736" s="17"/>
      <c r="G1736" s="17"/>
      <c r="H1736" s="17"/>
      <c r="I1736" s="17"/>
      <c r="J1736" s="17"/>
      <c r="K1736" s="17"/>
      <c r="L1736" s="17"/>
      <c r="M1736" s="17"/>
      <c r="N1736" s="17"/>
      <c r="O1736" s="17"/>
      <c r="P1736" s="17"/>
      <c r="Q1736" s="17"/>
    </row>
    <row r="1737" spans="1:17">
      <c r="A1737" s="37"/>
      <c r="B1737" s="37"/>
      <c r="C1737" s="37"/>
      <c r="D1737" s="37"/>
      <c r="E1737" s="17"/>
      <c r="F1737" s="17"/>
      <c r="G1737" s="17"/>
      <c r="H1737" s="17"/>
      <c r="I1737" s="17"/>
      <c r="J1737" s="17"/>
      <c r="K1737" s="17"/>
      <c r="L1737" s="17"/>
      <c r="M1737" s="17"/>
      <c r="N1737" s="17"/>
      <c r="O1737" s="17"/>
      <c r="P1737" s="17"/>
      <c r="Q1737" s="17"/>
    </row>
    <row r="1738" spans="1:17">
      <c r="A1738" s="37"/>
      <c r="B1738" s="37"/>
      <c r="C1738" s="37"/>
      <c r="D1738" s="37"/>
      <c r="E1738" s="17"/>
      <c r="F1738" s="17"/>
      <c r="G1738" s="17"/>
      <c r="H1738" s="17"/>
      <c r="I1738" s="17"/>
      <c r="J1738" s="17"/>
      <c r="K1738" s="17"/>
      <c r="L1738" s="17"/>
      <c r="M1738" s="17"/>
      <c r="N1738" s="17"/>
      <c r="O1738" s="17"/>
      <c r="P1738" s="17"/>
      <c r="Q1738" s="17"/>
    </row>
    <row r="1739" spans="1:17">
      <c r="A1739" s="37"/>
      <c r="B1739" s="37"/>
      <c r="C1739" s="37"/>
      <c r="D1739" s="37"/>
      <c r="E1739" s="17"/>
      <c r="F1739" s="17"/>
      <c r="G1739" s="17"/>
      <c r="H1739" s="17"/>
      <c r="I1739" s="17"/>
      <c r="J1739" s="17"/>
      <c r="K1739" s="17"/>
      <c r="L1739" s="17"/>
      <c r="M1739" s="17"/>
      <c r="N1739" s="17"/>
      <c r="O1739" s="17"/>
      <c r="P1739" s="17"/>
      <c r="Q1739" s="17"/>
    </row>
    <row r="1740" spans="1:17">
      <c r="A1740" s="37"/>
      <c r="B1740" s="37"/>
      <c r="C1740" s="37"/>
      <c r="D1740" s="37"/>
      <c r="E1740" s="17"/>
      <c r="F1740" s="17"/>
      <c r="G1740" s="17"/>
      <c r="H1740" s="17"/>
      <c r="I1740" s="17"/>
      <c r="J1740" s="17"/>
      <c r="K1740" s="17"/>
      <c r="L1740" s="17"/>
      <c r="M1740" s="17"/>
      <c r="N1740" s="17"/>
      <c r="O1740" s="17"/>
      <c r="P1740" s="17"/>
      <c r="Q1740" s="17"/>
    </row>
    <row r="1741" spans="1:17">
      <c r="A1741" s="37"/>
      <c r="B1741" s="37"/>
      <c r="C1741" s="37"/>
      <c r="D1741" s="37"/>
      <c r="E1741" s="17"/>
      <c r="F1741" s="17"/>
      <c r="G1741" s="17"/>
      <c r="H1741" s="17"/>
      <c r="I1741" s="17"/>
      <c r="J1741" s="17"/>
      <c r="K1741" s="17"/>
      <c r="L1741" s="17"/>
      <c r="M1741" s="17"/>
      <c r="N1741" s="17"/>
      <c r="O1741" s="17"/>
      <c r="P1741" s="17"/>
      <c r="Q1741" s="17"/>
    </row>
    <row r="1742" spans="1:17">
      <c r="A1742" s="37"/>
      <c r="B1742" s="37"/>
      <c r="C1742" s="37"/>
      <c r="D1742" s="37"/>
      <c r="E1742" s="17"/>
      <c r="F1742" s="17"/>
      <c r="G1742" s="17"/>
      <c r="H1742" s="17"/>
      <c r="I1742" s="17"/>
      <c r="J1742" s="17"/>
      <c r="K1742" s="17"/>
      <c r="L1742" s="17"/>
      <c r="M1742" s="17"/>
      <c r="N1742" s="17"/>
      <c r="O1742" s="17"/>
      <c r="P1742" s="17"/>
      <c r="Q1742" s="17"/>
    </row>
    <row r="1743" spans="1:17">
      <c r="A1743" s="37"/>
      <c r="B1743" s="37"/>
      <c r="C1743" s="37"/>
      <c r="D1743" s="37"/>
      <c r="E1743" s="17"/>
      <c r="F1743" s="17"/>
      <c r="G1743" s="17"/>
      <c r="H1743" s="17"/>
      <c r="I1743" s="17"/>
      <c r="J1743" s="17"/>
      <c r="K1743" s="17"/>
      <c r="L1743" s="17"/>
      <c r="M1743" s="17"/>
      <c r="N1743" s="17"/>
      <c r="O1743" s="17"/>
      <c r="P1743" s="17"/>
      <c r="Q1743" s="17"/>
    </row>
    <row r="1744" spans="1:17">
      <c r="A1744" s="37"/>
      <c r="B1744" s="37"/>
      <c r="C1744" s="37"/>
      <c r="D1744" s="37"/>
      <c r="E1744" s="17"/>
      <c r="F1744" s="17"/>
      <c r="G1744" s="17"/>
      <c r="H1744" s="17"/>
      <c r="I1744" s="17"/>
      <c r="J1744" s="17"/>
      <c r="K1744" s="17"/>
      <c r="L1744" s="17"/>
      <c r="M1744" s="17"/>
      <c r="N1744" s="17"/>
      <c r="O1744" s="17"/>
      <c r="P1744" s="17"/>
      <c r="Q1744" s="17"/>
    </row>
    <row r="1745" spans="1:17">
      <c r="A1745" s="37"/>
      <c r="B1745" s="37"/>
      <c r="C1745" s="37"/>
      <c r="D1745" s="37"/>
      <c r="E1745" s="17"/>
      <c r="F1745" s="17"/>
      <c r="G1745" s="17"/>
      <c r="H1745" s="17"/>
      <c r="I1745" s="17"/>
      <c r="J1745" s="17"/>
      <c r="K1745" s="17"/>
      <c r="L1745" s="17"/>
      <c r="M1745" s="17"/>
      <c r="N1745" s="17"/>
      <c r="O1745" s="17"/>
      <c r="P1745" s="17"/>
      <c r="Q1745" s="17"/>
    </row>
    <row r="1746" spans="1:17">
      <c r="A1746" s="37"/>
      <c r="B1746" s="37"/>
      <c r="C1746" s="37"/>
      <c r="D1746" s="37"/>
      <c r="E1746" s="17"/>
      <c r="F1746" s="17"/>
      <c r="G1746" s="17"/>
      <c r="H1746" s="17"/>
      <c r="I1746" s="17"/>
      <c r="J1746" s="17"/>
      <c r="K1746" s="17"/>
      <c r="L1746" s="17"/>
      <c r="M1746" s="17"/>
      <c r="N1746" s="17"/>
      <c r="O1746" s="17"/>
      <c r="P1746" s="17"/>
      <c r="Q1746" s="17"/>
    </row>
    <row r="1747" spans="1:17">
      <c r="A1747" s="37"/>
      <c r="B1747" s="37"/>
      <c r="C1747" s="37"/>
      <c r="D1747" s="37"/>
      <c r="E1747" s="17"/>
      <c r="F1747" s="17"/>
      <c r="G1747" s="17"/>
      <c r="H1747" s="17"/>
      <c r="I1747" s="17"/>
      <c r="J1747" s="17"/>
      <c r="K1747" s="17"/>
      <c r="L1747" s="17"/>
      <c r="M1747" s="17"/>
      <c r="N1747" s="17"/>
      <c r="O1747" s="17"/>
      <c r="P1747" s="17"/>
      <c r="Q1747" s="17"/>
    </row>
    <row r="1748" spans="1:17">
      <c r="A1748" s="37"/>
      <c r="B1748" s="37"/>
      <c r="C1748" s="37"/>
      <c r="D1748" s="37"/>
      <c r="E1748" s="17"/>
      <c r="F1748" s="17"/>
      <c r="G1748" s="17"/>
      <c r="H1748" s="17"/>
      <c r="I1748" s="17"/>
      <c r="J1748" s="17"/>
      <c r="K1748" s="17"/>
      <c r="L1748" s="17"/>
      <c r="M1748" s="17"/>
      <c r="N1748" s="17"/>
      <c r="O1748" s="17"/>
      <c r="P1748" s="17"/>
      <c r="Q1748" s="17"/>
    </row>
    <row r="1749" spans="1:17">
      <c r="A1749" s="37"/>
      <c r="B1749" s="37"/>
      <c r="C1749" s="37"/>
      <c r="D1749" s="37"/>
      <c r="E1749" s="17"/>
      <c r="F1749" s="17"/>
      <c r="G1749" s="17"/>
      <c r="H1749" s="17"/>
      <c r="I1749" s="17"/>
      <c r="J1749" s="17"/>
      <c r="K1749" s="17"/>
      <c r="L1749" s="17"/>
      <c r="M1749" s="17"/>
      <c r="N1749" s="17"/>
      <c r="O1749" s="17"/>
      <c r="P1749" s="17"/>
      <c r="Q1749" s="17"/>
    </row>
    <row r="1750" spans="1:17">
      <c r="A1750" s="37"/>
      <c r="B1750" s="37"/>
      <c r="C1750" s="37"/>
      <c r="D1750" s="37"/>
      <c r="E1750" s="17"/>
      <c r="F1750" s="17"/>
      <c r="G1750" s="17"/>
      <c r="H1750" s="17"/>
      <c r="I1750" s="17"/>
      <c r="J1750" s="17"/>
      <c r="K1750" s="17"/>
      <c r="L1750" s="17"/>
      <c r="M1750" s="17"/>
      <c r="N1750" s="17"/>
      <c r="O1750" s="17"/>
      <c r="P1750" s="17"/>
      <c r="Q1750" s="17"/>
    </row>
    <row r="1751" spans="1:17">
      <c r="A1751" s="37"/>
      <c r="B1751" s="37"/>
      <c r="C1751" s="37"/>
      <c r="D1751" s="37"/>
      <c r="E1751" s="17"/>
      <c r="F1751" s="17"/>
      <c r="G1751" s="17"/>
      <c r="H1751" s="17"/>
      <c r="I1751" s="17"/>
      <c r="J1751" s="17"/>
      <c r="K1751" s="17"/>
      <c r="L1751" s="17"/>
      <c r="M1751" s="17"/>
      <c r="N1751" s="17"/>
      <c r="O1751" s="17"/>
      <c r="P1751" s="17"/>
      <c r="Q1751" s="17"/>
    </row>
    <row r="1752" spans="1:17">
      <c r="A1752" s="37"/>
      <c r="B1752" s="37"/>
      <c r="C1752" s="37"/>
      <c r="D1752" s="37"/>
      <c r="E1752" s="17"/>
      <c r="F1752" s="17"/>
      <c r="G1752" s="17"/>
      <c r="H1752" s="17"/>
      <c r="I1752" s="17"/>
      <c r="J1752" s="17"/>
      <c r="K1752" s="17"/>
      <c r="L1752" s="17"/>
      <c r="M1752" s="17"/>
      <c r="N1752" s="17"/>
      <c r="O1752" s="17"/>
      <c r="P1752" s="17"/>
      <c r="Q1752" s="17"/>
    </row>
    <row r="1753" spans="1:17">
      <c r="A1753" s="37"/>
      <c r="B1753" s="37"/>
      <c r="C1753" s="37"/>
      <c r="D1753" s="37"/>
      <c r="E1753" s="17"/>
      <c r="F1753" s="17"/>
      <c r="G1753" s="17"/>
      <c r="H1753" s="17"/>
      <c r="I1753" s="17"/>
      <c r="J1753" s="17"/>
      <c r="K1753" s="17"/>
      <c r="L1753" s="17"/>
      <c r="M1753" s="17"/>
      <c r="N1753" s="17"/>
      <c r="O1753" s="17"/>
      <c r="P1753" s="17"/>
      <c r="Q1753" s="17"/>
    </row>
    <row r="1754" spans="1:17">
      <c r="A1754" s="37"/>
      <c r="B1754" s="37"/>
      <c r="C1754" s="37"/>
      <c r="D1754" s="37"/>
      <c r="E1754" s="17"/>
      <c r="F1754" s="17"/>
      <c r="G1754" s="17"/>
      <c r="H1754" s="17"/>
      <c r="I1754" s="17"/>
      <c r="J1754" s="17"/>
      <c r="K1754" s="17"/>
      <c r="L1754" s="17"/>
      <c r="M1754" s="17"/>
      <c r="N1754" s="17"/>
      <c r="O1754" s="17"/>
      <c r="P1754" s="17"/>
      <c r="Q1754" s="17"/>
    </row>
    <row r="1755" spans="1:17">
      <c r="A1755" s="37"/>
      <c r="B1755" s="37"/>
      <c r="C1755" s="37"/>
      <c r="D1755" s="37"/>
      <c r="E1755" s="17"/>
      <c r="F1755" s="17"/>
      <c r="G1755" s="17"/>
      <c r="H1755" s="17"/>
      <c r="I1755" s="17"/>
      <c r="J1755" s="17"/>
      <c r="K1755" s="17"/>
      <c r="L1755" s="17"/>
      <c r="M1755" s="17"/>
      <c r="N1755" s="17"/>
      <c r="O1755" s="17"/>
      <c r="P1755" s="17"/>
      <c r="Q1755" s="17"/>
    </row>
    <row r="1756" spans="1:17">
      <c r="A1756" s="37"/>
      <c r="B1756" s="37"/>
      <c r="C1756" s="37"/>
      <c r="D1756" s="37"/>
      <c r="E1756" s="17"/>
      <c r="F1756" s="17"/>
      <c r="G1756" s="17"/>
      <c r="H1756" s="17"/>
      <c r="I1756" s="17"/>
      <c r="J1756" s="17"/>
      <c r="K1756" s="17"/>
      <c r="L1756" s="17"/>
      <c r="M1756" s="17"/>
      <c r="N1756" s="17"/>
      <c r="O1756" s="17"/>
      <c r="P1756" s="17"/>
      <c r="Q1756" s="17"/>
    </row>
    <row r="1757" spans="1:17">
      <c r="A1757" s="37"/>
      <c r="B1757" s="37"/>
      <c r="C1757" s="37"/>
      <c r="D1757" s="37"/>
      <c r="E1757" s="17"/>
      <c r="F1757" s="17"/>
      <c r="G1757" s="17"/>
      <c r="H1757" s="17"/>
      <c r="I1757" s="17"/>
      <c r="J1757" s="17"/>
      <c r="K1757" s="17"/>
      <c r="L1757" s="17"/>
      <c r="M1757" s="17"/>
      <c r="N1757" s="17"/>
      <c r="O1757" s="17"/>
      <c r="P1757" s="17"/>
      <c r="Q1757" s="17"/>
    </row>
    <row r="1758" spans="1:17">
      <c r="A1758" s="37"/>
      <c r="B1758" s="37"/>
      <c r="C1758" s="37"/>
      <c r="D1758" s="37"/>
      <c r="E1758" s="17"/>
      <c r="F1758" s="17"/>
      <c r="G1758" s="17"/>
      <c r="H1758" s="17"/>
      <c r="I1758" s="17"/>
      <c r="J1758" s="17"/>
      <c r="K1758" s="17"/>
      <c r="L1758" s="17"/>
      <c r="M1758" s="17"/>
      <c r="N1758" s="17"/>
      <c r="O1758" s="17"/>
      <c r="P1758" s="17"/>
      <c r="Q1758" s="17"/>
    </row>
    <row r="1759" spans="1:17">
      <c r="A1759" s="37"/>
      <c r="B1759" s="37"/>
      <c r="C1759" s="37"/>
      <c r="D1759" s="37"/>
      <c r="E1759" s="17"/>
      <c r="F1759" s="17"/>
      <c r="G1759" s="17"/>
      <c r="H1759" s="17"/>
      <c r="I1759" s="17"/>
      <c r="J1759" s="17"/>
      <c r="K1759" s="17"/>
      <c r="L1759" s="17"/>
      <c r="M1759" s="17"/>
      <c r="N1759" s="17"/>
      <c r="O1759" s="17"/>
      <c r="P1759" s="17"/>
      <c r="Q1759" s="17"/>
    </row>
    <row r="1760" spans="1:17">
      <c r="A1760" s="37"/>
      <c r="B1760" s="37"/>
      <c r="C1760" s="37"/>
      <c r="D1760" s="37"/>
      <c r="E1760" s="17"/>
      <c r="F1760" s="17"/>
      <c r="G1760" s="17"/>
      <c r="H1760" s="17"/>
      <c r="I1760" s="17"/>
      <c r="J1760" s="17"/>
      <c r="K1760" s="17"/>
      <c r="L1760" s="17"/>
      <c r="M1760" s="17"/>
      <c r="N1760" s="17"/>
      <c r="O1760" s="17"/>
      <c r="P1760" s="17"/>
      <c r="Q1760" s="17"/>
    </row>
    <row r="1761" spans="1:17">
      <c r="A1761" s="37"/>
      <c r="B1761" s="37"/>
      <c r="C1761" s="37"/>
      <c r="D1761" s="37"/>
      <c r="E1761" s="17"/>
      <c r="F1761" s="17"/>
      <c r="G1761" s="17"/>
      <c r="H1761" s="17"/>
      <c r="I1761" s="17"/>
      <c r="J1761" s="17"/>
      <c r="K1761" s="17"/>
      <c r="L1761" s="17"/>
      <c r="M1761" s="17"/>
      <c r="N1761" s="17"/>
      <c r="O1761" s="17"/>
      <c r="P1761" s="17"/>
      <c r="Q1761" s="17"/>
    </row>
    <row r="1762" spans="1:17">
      <c r="A1762" s="37"/>
      <c r="B1762" s="37"/>
      <c r="C1762" s="37"/>
      <c r="D1762" s="37"/>
      <c r="E1762" s="17"/>
      <c r="F1762" s="17"/>
      <c r="G1762" s="17"/>
      <c r="H1762" s="17"/>
      <c r="I1762" s="17"/>
      <c r="J1762" s="17"/>
      <c r="K1762" s="17"/>
      <c r="L1762" s="17"/>
      <c r="M1762" s="17"/>
      <c r="N1762" s="17"/>
      <c r="O1762" s="17"/>
      <c r="P1762" s="17"/>
      <c r="Q1762" s="17"/>
    </row>
    <row r="1763" spans="1:17">
      <c r="A1763" s="37"/>
      <c r="B1763" s="37"/>
      <c r="C1763" s="37"/>
      <c r="D1763" s="37"/>
      <c r="E1763" s="17"/>
      <c r="F1763" s="17"/>
      <c r="G1763" s="17"/>
      <c r="H1763" s="17"/>
      <c r="I1763" s="17"/>
      <c r="J1763" s="17"/>
      <c r="K1763" s="17"/>
      <c r="L1763" s="17"/>
      <c r="M1763" s="17"/>
      <c r="N1763" s="17"/>
      <c r="O1763" s="17"/>
      <c r="P1763" s="17"/>
      <c r="Q1763" s="17"/>
    </row>
    <row r="1764" spans="1:17">
      <c r="A1764" s="37"/>
      <c r="B1764" s="37"/>
      <c r="C1764" s="37"/>
      <c r="D1764" s="37"/>
      <c r="E1764" s="17"/>
      <c r="F1764" s="17"/>
      <c r="G1764" s="17"/>
      <c r="H1764" s="17"/>
      <c r="I1764" s="17"/>
      <c r="J1764" s="17"/>
      <c r="K1764" s="17"/>
      <c r="L1764" s="17"/>
      <c r="M1764" s="17"/>
      <c r="N1764" s="17"/>
      <c r="O1764" s="17"/>
      <c r="P1764" s="17"/>
      <c r="Q1764" s="17"/>
    </row>
    <row r="1765" spans="1:17">
      <c r="A1765" s="37"/>
      <c r="B1765" s="37"/>
      <c r="C1765" s="37"/>
      <c r="D1765" s="37"/>
      <c r="E1765" s="17"/>
      <c r="F1765" s="17"/>
      <c r="G1765" s="17"/>
      <c r="H1765" s="17"/>
      <c r="I1765" s="17"/>
      <c r="J1765" s="17"/>
      <c r="K1765" s="17"/>
      <c r="L1765" s="17"/>
      <c r="M1765" s="17"/>
      <c r="N1765" s="17"/>
      <c r="O1765" s="17"/>
      <c r="P1765" s="17"/>
      <c r="Q1765" s="17"/>
    </row>
    <row r="1766" spans="1:17">
      <c r="A1766" s="37"/>
      <c r="B1766" s="37"/>
      <c r="C1766" s="37"/>
      <c r="D1766" s="37"/>
      <c r="E1766" s="17"/>
      <c r="F1766" s="17"/>
      <c r="G1766" s="17"/>
      <c r="H1766" s="17"/>
      <c r="I1766" s="17"/>
      <c r="J1766" s="17"/>
      <c r="K1766" s="17"/>
      <c r="L1766" s="17"/>
      <c r="M1766" s="17"/>
      <c r="N1766" s="17"/>
      <c r="O1766" s="17"/>
      <c r="P1766" s="17"/>
      <c r="Q1766" s="17"/>
    </row>
    <row r="1767" spans="1:17">
      <c r="E1767" s="17"/>
      <c r="F1767" s="17"/>
      <c r="G1767" s="17"/>
      <c r="H1767" s="17"/>
      <c r="I1767" s="17"/>
      <c r="J1767" s="17"/>
      <c r="K1767" s="17"/>
      <c r="L1767" s="17"/>
      <c r="M1767" s="17"/>
      <c r="N1767" s="17"/>
      <c r="O1767" s="17"/>
      <c r="P1767" s="17"/>
      <c r="Q1767" s="17"/>
    </row>
  </sheetData>
  <dataConsolidate/>
  <mergeCells count="47">
    <mergeCell ref="P44:Q44"/>
    <mergeCell ref="P45:Q45"/>
    <mergeCell ref="P46:Q46"/>
    <mergeCell ref="P47:Q47"/>
    <mergeCell ref="P48:Q48"/>
    <mergeCell ref="P38:Q38"/>
    <mergeCell ref="P39:Q39"/>
    <mergeCell ref="P40:Q40"/>
    <mergeCell ref="P41:Q41"/>
    <mergeCell ref="P42:Q42"/>
    <mergeCell ref="P43:Q43"/>
    <mergeCell ref="P23:Q23"/>
    <mergeCell ref="P24:Q24"/>
    <mergeCell ref="P25:Q25"/>
    <mergeCell ref="P35:Q35"/>
    <mergeCell ref="P36:Q36"/>
    <mergeCell ref="P37:Q37"/>
    <mergeCell ref="P17:Q17"/>
    <mergeCell ref="P18:Q18"/>
    <mergeCell ref="P19:Q19"/>
    <mergeCell ref="P20:Q20"/>
    <mergeCell ref="P21:Q21"/>
    <mergeCell ref="P22:Q22"/>
    <mergeCell ref="P11:Q11"/>
    <mergeCell ref="P12:Q12"/>
    <mergeCell ref="P13:Q13"/>
    <mergeCell ref="P14:Q14"/>
    <mergeCell ref="P15:Q15"/>
    <mergeCell ref="P16:Q16"/>
    <mergeCell ref="A2:Q2"/>
    <mergeCell ref="E3:L3"/>
    <mergeCell ref="A33:C33"/>
    <mergeCell ref="P32:Q32"/>
    <mergeCell ref="A7:C8"/>
    <mergeCell ref="P33:Q33"/>
    <mergeCell ref="E31:E32"/>
    <mergeCell ref="F31:H31"/>
    <mergeCell ref="A9:C9"/>
    <mergeCell ref="A31:C32"/>
    <mergeCell ref="N7:Q7"/>
    <mergeCell ref="F7:H7"/>
    <mergeCell ref="E7:E8"/>
    <mergeCell ref="J7:L7"/>
    <mergeCell ref="P9:Q9"/>
    <mergeCell ref="P8:Q8"/>
    <mergeCell ref="J31:L31"/>
    <mergeCell ref="N31:Q31"/>
  </mergeCells>
  <phoneticPr fontId="0" type="noConversion"/>
  <printOptions gridLinesSet="0"/>
  <pageMargins left="0.59055118110236227" right="0.39370078740157483" top="0.78740157480314965" bottom="0.59055118110236227" header="0" footer="0"/>
  <pageSetup paperSize="9" scale="95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P26"/>
  <sheetViews>
    <sheetView showGridLines="0" zoomScaleNormal="100" workbookViewId="0">
      <selection activeCell="E24" sqref="E24:G24"/>
    </sheetView>
  </sheetViews>
  <sheetFormatPr defaultRowHeight="12.75"/>
  <cols>
    <col min="1" max="1" width="16.7109375" customWidth="1"/>
    <col min="2" max="2" width="16.7109375" hidden="1" customWidth="1"/>
    <col min="3" max="3" width="9.7109375" customWidth="1"/>
    <col min="4" max="4" width="9.7109375" hidden="1" customWidth="1"/>
    <col min="5" max="7" width="19.7109375" customWidth="1"/>
    <col min="8" max="8" width="19.7109375" hidden="1" customWidth="1"/>
    <col min="9" max="9" width="13.7109375" customWidth="1"/>
    <col min="10" max="10" width="13.7109375" hidden="1" customWidth="1"/>
    <col min="11" max="11" width="13.7109375" customWidth="1"/>
    <col min="12" max="12" width="13.7109375" hidden="1" customWidth="1"/>
    <col min="13" max="13" width="10.7109375" customWidth="1"/>
    <col min="14" max="14" width="10.7109375" hidden="1" customWidth="1"/>
    <col min="15" max="15" width="21.7109375" customWidth="1"/>
    <col min="16" max="16" width="9.140625" hidden="1" customWidth="1"/>
  </cols>
  <sheetData>
    <row r="1" spans="1:16">
      <c r="O1" s="38" t="s">
        <v>25</v>
      </c>
    </row>
    <row r="2" spans="1:16" s="9" customFormat="1">
      <c r="A2" s="16" t="s">
        <v>26</v>
      </c>
      <c r="B2" s="16"/>
      <c r="C2" s="16"/>
      <c r="D2" s="16"/>
      <c r="E2" s="8"/>
      <c r="F2" s="8"/>
      <c r="G2" s="17"/>
      <c r="H2" s="17"/>
      <c r="I2" s="17"/>
      <c r="J2" s="17"/>
      <c r="M2" s="18"/>
      <c r="N2" s="18"/>
      <c r="O2" s="18"/>
    </row>
    <row r="3" spans="1:16" s="9" customFormat="1" ht="6" customHeight="1">
      <c r="A3" s="20"/>
      <c r="B3" s="20"/>
      <c r="C3" s="20"/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6" s="9" customFormat="1" ht="25.5" customHeight="1">
      <c r="A4" s="155" t="s">
        <v>1</v>
      </c>
      <c r="B4" s="155"/>
      <c r="C4" s="156"/>
      <c r="D4" s="91"/>
      <c r="E4" s="179" t="s">
        <v>28</v>
      </c>
      <c r="F4" s="180"/>
      <c r="G4" s="181"/>
      <c r="H4" s="135"/>
      <c r="I4" s="164" t="s">
        <v>3</v>
      </c>
      <c r="J4" s="164"/>
      <c r="K4" s="164"/>
      <c r="L4" s="23"/>
      <c r="M4" s="159" t="s">
        <v>12</v>
      </c>
      <c r="N4" s="160"/>
      <c r="O4" s="160"/>
    </row>
    <row r="5" spans="1:16" s="9" customFormat="1" ht="12" customHeight="1">
      <c r="A5" s="187"/>
      <c r="B5" s="187"/>
      <c r="C5" s="188"/>
      <c r="D5" s="92"/>
      <c r="E5" s="162" t="s">
        <v>29</v>
      </c>
      <c r="F5" s="179" t="s">
        <v>13</v>
      </c>
      <c r="G5" s="181"/>
      <c r="H5" s="89"/>
      <c r="I5" s="162" t="s">
        <v>6</v>
      </c>
      <c r="J5" s="22"/>
      <c r="K5" s="162" t="s">
        <v>7</v>
      </c>
      <c r="L5" s="22"/>
      <c r="M5" s="182" t="s">
        <v>10</v>
      </c>
      <c r="N5" s="133"/>
      <c r="O5" s="159" t="s">
        <v>24</v>
      </c>
    </row>
    <row r="6" spans="1:16" s="9" customFormat="1" ht="22.5">
      <c r="A6" s="157"/>
      <c r="B6" s="157"/>
      <c r="C6" s="158"/>
      <c r="D6" s="90"/>
      <c r="E6" s="163"/>
      <c r="F6" s="23" t="s">
        <v>14</v>
      </c>
      <c r="G6" s="22" t="s">
        <v>30</v>
      </c>
      <c r="H6" s="136"/>
      <c r="I6" s="163"/>
      <c r="J6" s="119"/>
      <c r="K6" s="163"/>
      <c r="L6" s="119"/>
      <c r="M6" s="183"/>
      <c r="N6" s="134"/>
      <c r="O6" s="174"/>
    </row>
    <row r="7" spans="1:16" s="9" customFormat="1" ht="12" customHeight="1" thickBot="1">
      <c r="A7" s="153">
        <v>1</v>
      </c>
      <c r="B7" s="153"/>
      <c r="C7" s="154"/>
      <c r="D7" s="88"/>
      <c r="E7" s="45">
        <v>2</v>
      </c>
      <c r="F7" s="45">
        <v>3</v>
      </c>
      <c r="G7" s="45">
        <v>4</v>
      </c>
      <c r="H7" s="45"/>
      <c r="I7" s="45">
        <v>5</v>
      </c>
      <c r="J7" s="45"/>
      <c r="K7" s="45">
        <v>6</v>
      </c>
      <c r="L7" s="45"/>
      <c r="M7" s="47">
        <v>7</v>
      </c>
      <c r="N7" s="27"/>
      <c r="O7" s="27">
        <v>8</v>
      </c>
    </row>
    <row r="8" spans="1:16" s="9" customFormat="1" ht="12" hidden="1" customHeight="1">
      <c r="A8" s="112"/>
      <c r="B8" s="112"/>
      <c r="C8" s="113"/>
      <c r="D8" s="113"/>
      <c r="E8" s="114"/>
      <c r="F8" s="114"/>
      <c r="G8" s="114"/>
      <c r="H8" s="114"/>
      <c r="I8" s="114"/>
      <c r="J8" s="114"/>
      <c r="K8" s="114"/>
      <c r="L8" s="124"/>
      <c r="M8" s="115"/>
      <c r="N8" s="81"/>
      <c r="O8" s="67"/>
    </row>
    <row r="9" spans="1:16" s="9" customFormat="1" ht="13.5" thickBot="1">
      <c r="A9" s="78"/>
      <c r="B9" s="148" t="str">
        <f>IF(D9="3",CONCATENATE("*****************|",MID(C9,1,1),"|",MID(C9,2,5),"|",MID(C9,7,3)),CONCATENATE(MID(C9,1,1),"|",MID(C9,2,5),"|",MID(C9,7,3)))</f>
        <v>||</v>
      </c>
      <c r="C9" s="65"/>
      <c r="D9" s="65"/>
      <c r="E9" s="62"/>
      <c r="F9" s="43"/>
      <c r="G9" s="43"/>
      <c r="H9" s="43"/>
      <c r="I9" s="139"/>
      <c r="J9" s="44" t="str">
        <f>IF(LEN(I9)&gt;0,I9,"**.****")</f>
        <v>**.****</v>
      </c>
      <c r="K9" s="139"/>
      <c r="L9" s="125" t="str">
        <f>IF(LEN(K9)&gt;0,K9,"**.****")</f>
        <v>**.****</v>
      </c>
      <c r="M9" s="61"/>
      <c r="N9" s="132" t="str">
        <f>IF(LEN(M9)&gt;0,M9,"**")</f>
        <v>**</v>
      </c>
      <c r="O9" s="56"/>
      <c r="P9" s="9" t="str">
        <f>IF(LEN(O9)&gt;0,O9,"-")</f>
        <v>-</v>
      </c>
    </row>
    <row r="10" spans="1:16" s="9" customFormat="1" ht="33" hidden="1" customHeight="1">
      <c r="A10" s="39" t="s">
        <v>54</v>
      </c>
      <c r="B10" s="148" t="str">
        <f>CONCATENATE(MID(C10,1,1),"|",MID(C10,2,5),"|",MID(C10,7,3))</f>
        <v>*|*****|***</v>
      </c>
      <c r="C10" s="39" t="s">
        <v>55</v>
      </c>
      <c r="D10" s="39"/>
      <c r="E10" s="117" t="str">
        <f>E11</f>
        <v>-</v>
      </c>
      <c r="F10" s="54"/>
      <c r="G10" s="54"/>
      <c r="H10" s="54"/>
      <c r="I10" s="40"/>
      <c r="J10" s="40" t="s">
        <v>110</v>
      </c>
      <c r="K10" s="40"/>
      <c r="L10" s="40" t="s">
        <v>110</v>
      </c>
      <c r="M10" s="34"/>
      <c r="N10" s="34" t="s">
        <v>108</v>
      </c>
      <c r="O10" s="55"/>
      <c r="P10" s="9" t="s">
        <v>109</v>
      </c>
    </row>
    <row r="11" spans="1:16" s="9" customFormat="1" ht="13.5" thickBot="1">
      <c r="A11" s="28"/>
      <c r="B11" s="28"/>
      <c r="C11" s="29" t="s">
        <v>11</v>
      </c>
      <c r="D11" s="29"/>
      <c r="E11" s="231" t="s">
        <v>109</v>
      </c>
      <c r="F11" s="48"/>
      <c r="G11" s="49"/>
      <c r="H11" s="49"/>
      <c r="I11" s="50"/>
      <c r="J11" s="50"/>
      <c r="K11" s="57"/>
      <c r="L11" s="57"/>
      <c r="M11" s="51"/>
      <c r="N11" s="32"/>
      <c r="O11" s="32"/>
    </row>
    <row r="13" spans="1:16" s="9" customFormat="1">
      <c r="A13" s="16" t="s">
        <v>27</v>
      </c>
      <c r="B13" s="16"/>
      <c r="C13" s="16"/>
      <c r="D13" s="16"/>
      <c r="E13" s="8"/>
      <c r="F13" s="8"/>
      <c r="G13" s="17"/>
      <c r="H13" s="17"/>
      <c r="I13" s="17"/>
      <c r="J13" s="17"/>
      <c r="M13" s="18"/>
      <c r="N13" s="18"/>
      <c r="O13" s="18"/>
    </row>
    <row r="14" spans="1:16" s="9" customFormat="1" ht="6" customHeight="1">
      <c r="A14" s="20"/>
      <c r="B14" s="20"/>
      <c r="C14" s="20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6" s="9" customFormat="1" ht="25.5" customHeight="1">
      <c r="A15" s="155" t="s">
        <v>1</v>
      </c>
      <c r="B15" s="155"/>
      <c r="C15" s="156"/>
      <c r="D15" s="91"/>
      <c r="E15" s="179" t="s">
        <v>15</v>
      </c>
      <c r="F15" s="180"/>
      <c r="G15" s="181"/>
      <c r="H15" s="123"/>
      <c r="I15" s="179" t="s">
        <v>16</v>
      </c>
      <c r="J15" s="180"/>
      <c r="K15" s="181"/>
      <c r="L15" s="123"/>
      <c r="M15" s="167" t="s">
        <v>17</v>
      </c>
      <c r="N15" s="168"/>
      <c r="O15" s="168"/>
    </row>
    <row r="16" spans="1:16" s="9" customFormat="1" ht="12" customHeight="1" thickBot="1">
      <c r="A16" s="153">
        <v>1</v>
      </c>
      <c r="B16" s="153"/>
      <c r="C16" s="154"/>
      <c r="D16" s="87"/>
      <c r="E16" s="178">
        <v>2</v>
      </c>
      <c r="F16" s="153"/>
      <c r="G16" s="154"/>
      <c r="H16" s="87"/>
      <c r="I16" s="178">
        <v>3</v>
      </c>
      <c r="J16" s="153"/>
      <c r="K16" s="154"/>
      <c r="L16" s="87"/>
      <c r="M16" s="184">
        <v>4</v>
      </c>
      <c r="N16" s="185"/>
      <c r="O16" s="185"/>
    </row>
    <row r="17" spans="1:16" s="9" customFormat="1" ht="13.5" hidden="1" customHeight="1">
      <c r="A17" s="79"/>
      <c r="B17" s="79"/>
      <c r="C17" s="80"/>
      <c r="D17" s="79"/>
      <c r="E17" s="82"/>
      <c r="F17" s="79"/>
      <c r="G17" s="80"/>
      <c r="H17" s="79"/>
      <c r="I17" s="82"/>
      <c r="J17" s="79"/>
      <c r="K17" s="80"/>
      <c r="L17" s="79"/>
      <c r="M17" s="83"/>
      <c r="N17" s="84"/>
      <c r="O17" s="84"/>
    </row>
    <row r="18" spans="1:16" s="9" customFormat="1" ht="13.5" thickBot="1">
      <c r="A18" s="77"/>
      <c r="B18" s="147" t="str">
        <f>IF(D18="3",CONCATENATE("*****************|",MID(C18,1,1),"|",MID(C18,2,5),"|",MID(C18,7,3)),CONCATENATE(MID(C18,1,1),"|",MID(C18,2,5),"|",MID(C18,7,3)))</f>
        <v>||</v>
      </c>
      <c r="C18" s="64"/>
      <c r="D18" s="64"/>
      <c r="E18" s="186"/>
      <c r="F18" s="186"/>
      <c r="G18" s="186"/>
      <c r="H18" s="73">
        <f>IF(LEN(T(E18))=0,E18,0)</f>
        <v>0</v>
      </c>
      <c r="I18" s="186"/>
      <c r="J18" s="186"/>
      <c r="K18" s="186"/>
      <c r="L18" s="73">
        <f>IF(LEN(T(I18))=0,I18,0)</f>
        <v>0</v>
      </c>
      <c r="M18" s="175"/>
      <c r="N18" s="176"/>
      <c r="O18" s="177"/>
      <c r="P18" s="138">
        <f>IF(LEN(T(M18))=0,M18,0)</f>
        <v>0</v>
      </c>
    </row>
    <row r="19" spans="1:16" s="9" customFormat="1" ht="32.25" hidden="1" customHeight="1">
      <c r="A19" s="39" t="s">
        <v>54</v>
      </c>
      <c r="B19" s="147" t="str">
        <f>CONCATENATE(MID(C19,1,1),"|",MID(C19,2,5),"|",MID(C19,7,3))</f>
        <v>*|*****|***</v>
      </c>
      <c r="C19" s="39" t="s">
        <v>55</v>
      </c>
      <c r="D19" s="39"/>
      <c r="E19" s="118" t="str">
        <f>E20</f>
        <v>-</v>
      </c>
      <c r="F19" s="30"/>
      <c r="G19" s="54"/>
      <c r="H19" s="54"/>
      <c r="I19" s="30"/>
      <c r="J19" s="30"/>
      <c r="K19" s="54"/>
      <c r="L19" s="54"/>
      <c r="M19" s="32"/>
      <c r="N19" s="32"/>
      <c r="O19" s="58"/>
      <c r="P19" s="59"/>
    </row>
    <row r="20" spans="1:16" s="9" customFormat="1" ht="13.5" thickBot="1">
      <c r="A20" s="28"/>
      <c r="B20" s="28"/>
      <c r="C20" s="29" t="s">
        <v>11</v>
      </c>
      <c r="D20" s="29"/>
      <c r="E20" s="232" t="s">
        <v>109</v>
      </c>
      <c r="F20" s="233"/>
      <c r="G20" s="234"/>
      <c r="H20" s="137"/>
      <c r="I20" s="60"/>
      <c r="J20" s="50"/>
      <c r="K20" s="57"/>
      <c r="L20" s="57"/>
      <c r="M20" s="51"/>
      <c r="N20" s="51"/>
      <c r="O20" s="51"/>
    </row>
    <row r="26" spans="1:16">
      <c r="C26" s="37"/>
    </row>
  </sheetData>
  <mergeCells count="23">
    <mergeCell ref="M18:O18"/>
    <mergeCell ref="E20:G20"/>
    <mergeCell ref="F5:G5"/>
    <mergeCell ref="E15:G15"/>
    <mergeCell ref="A4:C6"/>
    <mergeCell ref="I15:K15"/>
    <mergeCell ref="E18:G18"/>
    <mergeCell ref="I18:K18"/>
    <mergeCell ref="A7:C7"/>
    <mergeCell ref="A15:C15"/>
    <mergeCell ref="A16:C16"/>
    <mergeCell ref="E16:G16"/>
    <mergeCell ref="E4:G4"/>
    <mergeCell ref="E5:E6"/>
    <mergeCell ref="M5:M6"/>
    <mergeCell ref="I16:K16"/>
    <mergeCell ref="M16:O16"/>
    <mergeCell ref="M15:O15"/>
    <mergeCell ref="O5:O6"/>
    <mergeCell ref="I4:K4"/>
    <mergeCell ref="M4:O4"/>
    <mergeCell ref="I5:I6"/>
    <mergeCell ref="K5:K6"/>
  </mergeCells>
  <phoneticPr fontId="30" type="noConversion"/>
  <pageMargins left="0.59055118110236227" right="0.39370078740157483" top="0.78740157480314965" bottom="0.59055118110236227" header="0.31496062992125984" footer="0.31496062992125984"/>
  <pageSetup paperSize="9" scale="9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K78"/>
  <sheetViews>
    <sheetView showGridLines="0" showRowColHeaders="0" topLeftCell="C1" workbookViewId="0">
      <selection activeCell="F18" sqref="F18"/>
    </sheetView>
  </sheetViews>
  <sheetFormatPr defaultRowHeight="12.75"/>
  <cols>
    <col min="1" max="1" width="90.85546875" hidden="1" customWidth="1"/>
    <col min="2" max="2" width="118.42578125" hidden="1" customWidth="1"/>
    <col min="4" max="6" width="8.7109375" customWidth="1"/>
    <col min="7" max="8" width="26.7109375" customWidth="1"/>
    <col min="9" max="9" width="5.7109375" customWidth="1"/>
    <col min="10" max="10" width="67" customWidth="1"/>
    <col min="11" max="11" width="9.140625" hidden="1" customWidth="1"/>
    <col min="12" max="12" width="0" hidden="1" customWidth="1"/>
  </cols>
  <sheetData>
    <row r="1" spans="1:11">
      <c r="A1" t="s">
        <v>57</v>
      </c>
    </row>
    <row r="2" spans="1:11" ht="13.5" thickBot="1">
      <c r="A2" t="s">
        <v>56</v>
      </c>
      <c r="D2" s="209" t="s">
        <v>31</v>
      </c>
      <c r="E2" s="210"/>
      <c r="F2" s="210"/>
      <c r="G2" s="210"/>
      <c r="H2" s="210"/>
      <c r="I2" s="210"/>
      <c r="J2" s="211"/>
    </row>
    <row r="3" spans="1:11" ht="13.5" thickBot="1">
      <c r="A3" t="s">
        <v>45</v>
      </c>
      <c r="D3" s="212" t="s">
        <v>32</v>
      </c>
      <c r="E3" s="213"/>
      <c r="F3" s="214"/>
      <c r="G3" s="93" t="s">
        <v>33</v>
      </c>
      <c r="H3" s="93" t="s">
        <v>34</v>
      </c>
      <c r="I3" s="212" t="s">
        <v>35</v>
      </c>
      <c r="J3" s="214"/>
    </row>
    <row r="4" spans="1:11" ht="16.5" customHeight="1">
      <c r="A4" t="s">
        <v>44</v>
      </c>
      <c r="D4" s="221" t="s">
        <v>37</v>
      </c>
      <c r="E4" s="222"/>
      <c r="F4" s="222"/>
      <c r="G4" s="143" t="s">
        <v>36</v>
      </c>
      <c r="H4" s="144">
        <v>5</v>
      </c>
      <c r="I4" s="226" t="s">
        <v>120</v>
      </c>
      <c r="J4" s="227"/>
    </row>
    <row r="5" spans="1:11" ht="37.5" customHeight="1">
      <c r="A5" t="s">
        <v>100</v>
      </c>
      <c r="D5" s="219" t="s">
        <v>38</v>
      </c>
      <c r="E5" s="220"/>
      <c r="F5" s="220"/>
      <c r="G5" s="95" t="s">
        <v>99</v>
      </c>
      <c r="H5" s="108">
        <v>43101</v>
      </c>
      <c r="I5" s="224" t="s">
        <v>76</v>
      </c>
      <c r="J5" s="225"/>
      <c r="K5" s="149">
        <f>UnloadDate</f>
        <v>43101</v>
      </c>
    </row>
    <row r="6" spans="1:11" ht="36" customHeight="1">
      <c r="A6" t="s">
        <v>58</v>
      </c>
      <c r="D6" s="206" t="s">
        <v>105</v>
      </c>
      <c r="E6" s="207"/>
      <c r="F6" s="207"/>
      <c r="G6" s="140" t="s">
        <v>77</v>
      </c>
      <c r="H6" s="142" t="s">
        <v>146</v>
      </c>
      <c r="I6" s="202" t="s">
        <v>121</v>
      </c>
      <c r="J6" s="203"/>
      <c r="K6" t="b">
        <v>0</v>
      </c>
    </row>
    <row r="7" spans="1:11">
      <c r="A7" t="s">
        <v>59</v>
      </c>
      <c r="D7" s="191" t="s">
        <v>78</v>
      </c>
      <c r="E7" s="192"/>
      <c r="F7" s="192"/>
      <c r="G7" s="140" t="s">
        <v>87</v>
      </c>
      <c r="H7" s="142"/>
      <c r="I7" s="204"/>
      <c r="J7" s="205"/>
    </row>
    <row r="8" spans="1:11" ht="30.75" customHeight="1">
      <c r="A8" t="s">
        <v>60</v>
      </c>
      <c r="D8" s="200" t="s">
        <v>79</v>
      </c>
      <c r="E8" s="208"/>
      <c r="F8" s="208"/>
      <c r="G8" s="141" t="s">
        <v>88</v>
      </c>
      <c r="H8" s="142"/>
      <c r="I8" s="196"/>
      <c r="J8" s="197"/>
    </row>
    <row r="9" spans="1:11" ht="19.5" customHeight="1">
      <c r="A9" t="s">
        <v>61</v>
      </c>
      <c r="D9" s="191" t="s">
        <v>80</v>
      </c>
      <c r="E9" s="192"/>
      <c r="F9" s="192"/>
      <c r="G9" s="140" t="s">
        <v>89</v>
      </c>
      <c r="H9" s="142"/>
      <c r="I9" s="196"/>
      <c r="J9" s="197"/>
    </row>
    <row r="10" spans="1:11" ht="31.5" customHeight="1">
      <c r="A10" t="s">
        <v>46</v>
      </c>
      <c r="D10" s="200" t="s">
        <v>81</v>
      </c>
      <c r="E10" s="201"/>
      <c r="F10" s="201"/>
      <c r="G10" s="141" t="s">
        <v>90</v>
      </c>
      <c r="H10" s="142"/>
      <c r="I10" s="196"/>
      <c r="J10" s="197"/>
    </row>
    <row r="11" spans="1:11" ht="32.25" customHeight="1">
      <c r="A11" t="s">
        <v>62</v>
      </c>
      <c r="D11" s="189" t="s">
        <v>82</v>
      </c>
      <c r="E11" s="190"/>
      <c r="F11" s="190"/>
      <c r="G11" s="140" t="s">
        <v>87</v>
      </c>
      <c r="H11" s="142"/>
      <c r="I11" s="196"/>
      <c r="J11" s="197"/>
    </row>
    <row r="12" spans="1:11" ht="27" customHeight="1">
      <c r="A12" t="s">
        <v>47</v>
      </c>
      <c r="D12" s="189" t="s">
        <v>83</v>
      </c>
      <c r="E12" s="218"/>
      <c r="F12" s="218"/>
      <c r="G12" s="140" t="s">
        <v>91</v>
      </c>
      <c r="H12" s="142"/>
      <c r="I12" s="220"/>
      <c r="J12" s="223"/>
    </row>
    <row r="13" spans="1:11" ht="27.75" customHeight="1">
      <c r="A13" t="s">
        <v>48</v>
      </c>
      <c r="D13" s="191" t="s">
        <v>84</v>
      </c>
      <c r="E13" s="192"/>
      <c r="F13" s="192"/>
      <c r="G13" s="140" t="s">
        <v>92</v>
      </c>
      <c r="H13" s="142"/>
      <c r="I13" s="196"/>
      <c r="J13" s="197"/>
    </row>
    <row r="14" spans="1:11" ht="17.25" customHeight="1">
      <c r="A14" t="s">
        <v>112</v>
      </c>
      <c r="D14" s="193" t="s">
        <v>85</v>
      </c>
      <c r="E14" s="190"/>
      <c r="F14" s="190"/>
      <c r="G14" s="140" t="s">
        <v>91</v>
      </c>
      <c r="H14" s="142"/>
      <c r="I14" s="196"/>
      <c r="J14" s="197"/>
    </row>
    <row r="15" spans="1:11" ht="13.5" thickBot="1">
      <c r="A15" t="s">
        <v>49</v>
      </c>
      <c r="D15" s="194" t="s">
        <v>86</v>
      </c>
      <c r="E15" s="195"/>
      <c r="F15" s="195"/>
      <c r="G15" s="145" t="s">
        <v>93</v>
      </c>
      <c r="H15" s="146"/>
      <c r="I15" s="198"/>
      <c r="J15" s="199"/>
    </row>
    <row r="16" spans="1:11" ht="13.5" thickBot="1">
      <c r="A16" t="s">
        <v>48</v>
      </c>
      <c r="D16" s="94"/>
      <c r="E16" s="94"/>
      <c r="F16" s="94"/>
    </row>
    <row r="17" spans="1:10">
      <c r="A17" t="s">
        <v>116</v>
      </c>
      <c r="D17" s="215" t="s">
        <v>39</v>
      </c>
      <c r="E17" s="216"/>
      <c r="F17" s="216"/>
      <c r="G17" s="216"/>
      <c r="H17" s="216"/>
      <c r="I17" s="217"/>
    </row>
    <row r="18" spans="1:10">
      <c r="A18" t="s">
        <v>49</v>
      </c>
      <c r="D18" s="100" t="s">
        <v>40</v>
      </c>
      <c r="E18" s="96"/>
      <c r="F18" s="106" t="s">
        <v>41</v>
      </c>
      <c r="G18" s="97"/>
      <c r="H18" s="98"/>
      <c r="I18" s="99"/>
    </row>
    <row r="19" spans="1:10">
      <c r="A19" t="s">
        <v>48</v>
      </c>
      <c r="D19" s="102"/>
      <c r="E19" s="96"/>
      <c r="F19" s="96"/>
      <c r="G19" s="96"/>
      <c r="H19" s="96"/>
      <c r="I19" s="99"/>
    </row>
    <row r="20" spans="1:10">
      <c r="A20" t="s">
        <v>101</v>
      </c>
      <c r="D20" s="101"/>
      <c r="E20" s="96"/>
      <c r="F20" s="96"/>
      <c r="G20" s="96"/>
      <c r="H20" s="96"/>
      <c r="I20" s="99"/>
    </row>
    <row r="21" spans="1:10">
      <c r="A21" t="s">
        <v>49</v>
      </c>
      <c r="D21" s="100" t="s">
        <v>42</v>
      </c>
      <c r="E21" s="96"/>
      <c r="F21" s="96"/>
      <c r="G21" s="96"/>
      <c r="H21" s="111" t="s">
        <v>98</v>
      </c>
      <c r="I21" s="99"/>
    </row>
    <row r="22" spans="1:10">
      <c r="A22" t="s">
        <v>60</v>
      </c>
      <c r="D22" s="101"/>
      <c r="E22" s="96"/>
      <c r="F22" s="96"/>
      <c r="G22" s="96"/>
      <c r="H22" s="96"/>
      <c r="I22" s="99"/>
    </row>
    <row r="23" spans="1:10">
      <c r="A23" t="s">
        <v>61</v>
      </c>
      <c r="D23" s="102" t="s">
        <v>106</v>
      </c>
      <c r="E23" s="96"/>
      <c r="F23" s="96"/>
      <c r="G23" s="96"/>
      <c r="H23" s="111" t="s">
        <v>98</v>
      </c>
      <c r="I23" s="99"/>
    </row>
    <row r="24" spans="1:10">
      <c r="A24" t="s">
        <v>50</v>
      </c>
      <c r="D24" s="102"/>
      <c r="E24" s="96"/>
      <c r="F24" s="96"/>
      <c r="G24" s="96"/>
      <c r="H24" s="96"/>
      <c r="I24" s="99"/>
    </row>
    <row r="25" spans="1:10">
      <c r="A25" t="s">
        <v>62</v>
      </c>
      <c r="D25" s="102" t="s">
        <v>107</v>
      </c>
      <c r="E25" s="150"/>
      <c r="F25" s="110" t="str">
        <f>IF(check_arch,CONCATENATE(МФИСТ,"_",TEXT(arch_date,"ДДММГГ"),"_",FormCode,"_",FormPrd,"_G_",AcrhVerFile,".ZIP"),"")</f>
        <v/>
      </c>
      <c r="G25" s="151"/>
      <c r="H25" s="98"/>
      <c r="I25" s="152"/>
    </row>
    <row r="26" spans="1:10" ht="15" customHeight="1">
      <c r="A26" t="s">
        <v>48</v>
      </c>
      <c r="D26" s="102"/>
      <c r="E26" s="96"/>
      <c r="F26" s="96"/>
      <c r="G26" s="96"/>
      <c r="H26" s="96"/>
      <c r="I26" s="99"/>
    </row>
    <row r="27" spans="1:10" ht="15" customHeight="1">
      <c r="A27" t="s">
        <v>113</v>
      </c>
      <c r="D27" s="100" t="s">
        <v>43</v>
      </c>
      <c r="E27" s="96"/>
      <c r="F27" s="110" t="str">
        <f>CONCATENATE(FormCode,FormPrd,TextVerFile,".TXT")</f>
        <v>375Y01.TXT</v>
      </c>
      <c r="G27" s="97"/>
      <c r="H27" s="98"/>
      <c r="I27" s="99"/>
    </row>
    <row r="28" spans="1:10" ht="15" customHeight="1">
      <c r="A28" t="s">
        <v>49</v>
      </c>
      <c r="D28" s="102"/>
      <c r="E28" s="96"/>
      <c r="F28" s="96"/>
      <c r="G28" s="96"/>
      <c r="H28" s="96"/>
      <c r="I28" s="99"/>
    </row>
    <row r="29" spans="1:10" ht="14.25" customHeight="1" thickBot="1">
      <c r="A29" t="s">
        <v>48</v>
      </c>
      <c r="D29" s="103"/>
      <c r="E29" s="104"/>
      <c r="F29" s="104"/>
      <c r="G29" s="104"/>
      <c r="H29" s="104"/>
      <c r="I29" s="105"/>
    </row>
    <row r="30" spans="1:10" hidden="1">
      <c r="A30" t="s">
        <v>117</v>
      </c>
      <c r="E30" s="107" t="s">
        <v>94</v>
      </c>
      <c r="F30" s="109">
        <f>UnloadDate-1</f>
        <v>43100</v>
      </c>
      <c r="G30" t="str">
        <f>IF(UnloadPrd=5,"Y",IF(UnloadPrd=4,"Q","M"))</f>
        <v>Y</v>
      </c>
      <c r="I30">
        <v>1</v>
      </c>
    </row>
    <row r="31" spans="1:10" hidden="1">
      <c r="A31" t="s">
        <v>49</v>
      </c>
      <c r="C31" s="107"/>
      <c r="J31" t="s">
        <v>95</v>
      </c>
    </row>
    <row r="32" spans="1:10" hidden="1">
      <c r="A32" t="s">
        <v>48</v>
      </c>
      <c r="C32" s="107"/>
      <c r="J32" t="s">
        <v>96</v>
      </c>
    </row>
    <row r="33" spans="1:10" hidden="1">
      <c r="A33" t="s">
        <v>102</v>
      </c>
      <c r="C33" s="107"/>
      <c r="J33" t="s">
        <v>97</v>
      </c>
    </row>
    <row r="34" spans="1:10" ht="15" customHeight="1">
      <c r="A34" t="s">
        <v>49</v>
      </c>
      <c r="C34" s="107"/>
    </row>
    <row r="35" spans="1:10">
      <c r="A35" t="s">
        <v>53</v>
      </c>
      <c r="C35" s="107"/>
    </row>
    <row r="36" spans="1:10">
      <c r="A36" t="s">
        <v>60</v>
      </c>
    </row>
    <row r="37" spans="1:10">
      <c r="A37" t="s">
        <v>61</v>
      </c>
    </row>
    <row r="38" spans="1:10">
      <c r="A38" t="s">
        <v>51</v>
      </c>
    </row>
    <row r="39" spans="1:10">
      <c r="A39" t="s">
        <v>62</v>
      </c>
    </row>
    <row r="40" spans="1:10">
      <c r="A40" t="s">
        <v>48</v>
      </c>
    </row>
    <row r="41" spans="1:10">
      <c r="A41" t="s">
        <v>114</v>
      </c>
    </row>
    <row r="42" spans="1:10">
      <c r="A42" t="s">
        <v>49</v>
      </c>
    </row>
    <row r="43" spans="1:10">
      <c r="A43" t="s">
        <v>48</v>
      </c>
    </row>
    <row r="44" spans="1:10">
      <c r="A44" t="s">
        <v>118</v>
      </c>
    </row>
    <row r="45" spans="1:10">
      <c r="A45" t="s">
        <v>49</v>
      </c>
    </row>
    <row r="46" spans="1:10">
      <c r="A46" t="s">
        <v>48</v>
      </c>
    </row>
    <row r="47" spans="1:10">
      <c r="A47" t="s">
        <v>103</v>
      </c>
    </row>
    <row r="48" spans="1:10">
      <c r="A48" t="s">
        <v>49</v>
      </c>
    </row>
    <row r="49" spans="1:1">
      <c r="A49" t="s">
        <v>60</v>
      </c>
    </row>
    <row r="50" spans="1:1">
      <c r="A50" t="s">
        <v>61</v>
      </c>
    </row>
    <row r="51" spans="1:1">
      <c r="A51" t="s">
        <v>52</v>
      </c>
    </row>
    <row r="52" spans="1:1">
      <c r="A52" t="s">
        <v>62</v>
      </c>
    </row>
    <row r="53" spans="1:1">
      <c r="A53" t="s">
        <v>48</v>
      </c>
    </row>
    <row r="54" spans="1:1">
      <c r="A54" t="s">
        <v>115</v>
      </c>
    </row>
    <row r="55" spans="1:1">
      <c r="A55" t="s">
        <v>49</v>
      </c>
    </row>
    <row r="56" spans="1:1">
      <c r="A56" t="s">
        <v>48</v>
      </c>
    </row>
    <row r="57" spans="1:1">
      <c r="A57" t="s">
        <v>119</v>
      </c>
    </row>
    <row r="58" spans="1:1">
      <c r="A58" t="s">
        <v>49</v>
      </c>
    </row>
    <row r="59" spans="1:1">
      <c r="A59" t="s">
        <v>48</v>
      </c>
    </row>
    <row r="60" spans="1:1">
      <c r="A60" t="s">
        <v>104</v>
      </c>
    </row>
    <row r="61" spans="1:1">
      <c r="A61" t="s">
        <v>49</v>
      </c>
    </row>
    <row r="62" spans="1:1">
      <c r="A62" t="s">
        <v>60</v>
      </c>
    </row>
    <row r="63" spans="1:1">
      <c r="A63" t="s">
        <v>63</v>
      </c>
    </row>
    <row r="64" spans="1:1">
      <c r="A64" t="s">
        <v>56</v>
      </c>
    </row>
    <row r="65" spans="1:1">
      <c r="A65" t="s">
        <v>64</v>
      </c>
    </row>
    <row r="66" spans="1:1">
      <c r="A66" t="s">
        <v>65</v>
      </c>
    </row>
    <row r="67" spans="1:1">
      <c r="A67" t="s">
        <v>66</v>
      </c>
    </row>
    <row r="68" spans="1:1">
      <c r="A68" t="s">
        <v>67</v>
      </c>
    </row>
    <row r="69" spans="1:1">
      <c r="A69" t="s">
        <v>68</v>
      </c>
    </row>
    <row r="70" spans="1:1">
      <c r="A70" t="s">
        <v>69</v>
      </c>
    </row>
    <row r="71" spans="1:1">
      <c r="A71" t="s">
        <v>70</v>
      </c>
    </row>
    <row r="72" spans="1:1">
      <c r="A72" t="s">
        <v>71</v>
      </c>
    </row>
    <row r="73" spans="1:1">
      <c r="A73" t="s">
        <v>72</v>
      </c>
    </row>
    <row r="74" spans="1:1">
      <c r="A74" t="s">
        <v>60</v>
      </c>
    </row>
    <row r="75" spans="1:1">
      <c r="A75" t="s">
        <v>73</v>
      </c>
    </row>
    <row r="76" spans="1:1">
      <c r="A76" t="s">
        <v>74</v>
      </c>
    </row>
    <row r="77" spans="1:1">
      <c r="A77" t="s">
        <v>60</v>
      </c>
    </row>
    <row r="78" spans="1:1">
      <c r="A78" t="s">
        <v>75</v>
      </c>
    </row>
  </sheetData>
  <mergeCells count="28">
    <mergeCell ref="D2:J2"/>
    <mergeCell ref="D3:F3"/>
    <mergeCell ref="D17:I17"/>
    <mergeCell ref="D12:F12"/>
    <mergeCell ref="D5:F5"/>
    <mergeCell ref="D4:F4"/>
    <mergeCell ref="I3:J3"/>
    <mergeCell ref="I12:J12"/>
    <mergeCell ref="I5:J5"/>
    <mergeCell ref="I4:J4"/>
    <mergeCell ref="D9:F9"/>
    <mergeCell ref="D10:F10"/>
    <mergeCell ref="I6:J6"/>
    <mergeCell ref="I8:J8"/>
    <mergeCell ref="I9:J9"/>
    <mergeCell ref="I10:J10"/>
    <mergeCell ref="D7:F7"/>
    <mergeCell ref="I7:J7"/>
    <mergeCell ref="D6:F6"/>
    <mergeCell ref="D8:F8"/>
    <mergeCell ref="D11:F11"/>
    <mergeCell ref="D13:F13"/>
    <mergeCell ref="D14:F14"/>
    <mergeCell ref="D15:F15"/>
    <mergeCell ref="I13:J13"/>
    <mergeCell ref="I14:J14"/>
    <mergeCell ref="I15:J15"/>
    <mergeCell ref="I11:J11"/>
  </mergeCells>
  <phoneticPr fontId="30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68</vt:i4>
      </vt:variant>
    </vt:vector>
  </HeadingPairs>
  <TitlesOfParts>
    <vt:vector size="71" baseType="lpstr">
      <vt:lpstr>0503775 с.1</vt:lpstr>
      <vt:lpstr>0503775 с.2</vt:lpstr>
      <vt:lpstr>Выгрузка</vt:lpstr>
      <vt:lpstr>AcrhVerFile</vt:lpstr>
      <vt:lpstr>arch_date</vt:lpstr>
      <vt:lpstr>arch_fileName</vt:lpstr>
      <vt:lpstr>check_arch</vt:lpstr>
      <vt:lpstr>FolderPath</vt:lpstr>
      <vt:lpstr>FormCode</vt:lpstr>
      <vt:lpstr>FormDate</vt:lpstr>
      <vt:lpstr>FormPrd</vt:lpstr>
      <vt:lpstr>PRD_NUM</vt:lpstr>
      <vt:lpstr>TextVerFile</vt:lpstr>
      <vt:lpstr>txt_fileName</vt:lpstr>
      <vt:lpstr>txtPeriod</vt:lpstr>
      <vt:lpstr>UnloadDate</vt:lpstr>
      <vt:lpstr>UnloadPrd</vt:lpstr>
      <vt:lpstr>МФБухгалтер</vt:lpstr>
      <vt:lpstr>МФДолжность</vt:lpstr>
      <vt:lpstr>МФДолжностьУполЛиц</vt:lpstr>
      <vt:lpstr>МФИсполнитель</vt:lpstr>
      <vt:lpstr>МФИСТ</vt:lpstr>
      <vt:lpstr>МФКОДФ</vt:lpstr>
      <vt:lpstr>МФРуководитель</vt:lpstr>
      <vt:lpstr>МФРуководительУполЛиц</vt:lpstr>
      <vt:lpstr>МФРуководительФЭС</vt:lpstr>
      <vt:lpstr>МФТелефон</vt:lpstr>
      <vt:lpstr>МФЦентрБух</vt:lpstr>
      <vt:lpstr>Разд1Конец</vt:lpstr>
      <vt:lpstr>Разд1Начало</vt:lpstr>
      <vt:lpstr>РАЗД1СТР1.1</vt:lpstr>
      <vt:lpstr>РАЗД1СТР1.10</vt:lpstr>
      <vt:lpstr>РАЗД1СТР1.11</vt:lpstr>
      <vt:lpstr>РАЗД1СТР1.12</vt:lpstr>
      <vt:lpstr>РАЗД1СТР1.13</vt:lpstr>
      <vt:lpstr>РАЗД1СТР1.14</vt:lpstr>
      <vt:lpstr>РАЗД1СТР1.15</vt:lpstr>
      <vt:lpstr>РАЗД1СТР1.2</vt:lpstr>
      <vt:lpstr>РАЗД1СТР1.3</vt:lpstr>
      <vt:lpstr>РАЗД1СТР1.4</vt:lpstr>
      <vt:lpstr>РАЗД1СТР1.5</vt:lpstr>
      <vt:lpstr>РАЗД1СТР1.6</vt:lpstr>
      <vt:lpstr>РАЗД1СТР1.7</vt:lpstr>
      <vt:lpstr>РАЗД1СТР1.8</vt:lpstr>
      <vt:lpstr>РАЗД1СТР1.9</vt:lpstr>
      <vt:lpstr>РАЗД1СТР2.1</vt:lpstr>
      <vt:lpstr>Разд2Конец</vt:lpstr>
      <vt:lpstr>Разд2Начало</vt:lpstr>
      <vt:lpstr>РАЗД2СТР1.1</vt:lpstr>
      <vt:lpstr>РАЗД2СТР1.10</vt:lpstr>
      <vt:lpstr>РАЗД2СТР1.11</vt:lpstr>
      <vt:lpstr>РАЗД2СТР1.12</vt:lpstr>
      <vt:lpstr>РАЗД2СТР1.13</vt:lpstr>
      <vt:lpstr>РАЗД2СТР1.14</vt:lpstr>
      <vt:lpstr>РАЗД2СТР1.2</vt:lpstr>
      <vt:lpstr>РАЗД2СТР1.3</vt:lpstr>
      <vt:lpstr>РАЗД2СТР1.4</vt:lpstr>
      <vt:lpstr>РАЗД2СТР1.5</vt:lpstr>
      <vt:lpstr>РАЗД2СТР1.6</vt:lpstr>
      <vt:lpstr>РАЗД2СТР1.7</vt:lpstr>
      <vt:lpstr>РАЗД2СТР1.8</vt:lpstr>
      <vt:lpstr>РАЗД2СТР1.9</vt:lpstr>
      <vt:lpstr>РАЗД2СТР2.1</vt:lpstr>
      <vt:lpstr>Разд3Конец</vt:lpstr>
      <vt:lpstr>Разд3Начало</vt:lpstr>
      <vt:lpstr>РАЗД3СТР1.1</vt:lpstr>
      <vt:lpstr>РАЗД3СТР2.1</vt:lpstr>
      <vt:lpstr>Разд4Конец</vt:lpstr>
      <vt:lpstr>Разд4Начало</vt:lpstr>
      <vt:lpstr>РАЗД4СТР1.1</vt:lpstr>
      <vt:lpstr>РАЗД4СТР2.1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dc:description>&lt;p&gt;&lt;i&gt;&lt;n&gt;DBL_DATE&lt;/n&gt;&lt;t&gt;4&lt;/t&gt;&lt;q&gt;%C4%E0%F2%E0+%EE%F2%F7%E5%F2%E0&lt;/q&gt;&lt;s&gt;30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ACCOUNT_SUB_CONS&lt;/n&gt;&lt;t&gt;1&lt;/t&gt;&lt;q&gt;%CA%EE%ED%F1%EE%EB%E8%E4%E0%F6%E8%FF+%EF%EE+%F1%F3%E1%F1%F7%E5%F2%E0%EC+(0+-+%ED%E5%F2,+1+-+%F1+%F3%F7%B8%F2%EE%EC+%D2%D4%C0%D3,+2+-+%E1%E5%E7+%F3%F7%B8%F2%E0+%D2%D4%C0%D3)&lt;/q&gt;&lt;s&gt;9&lt;/s&gt;&lt;l&gt;0&lt;/l&gt;&lt;u&gt;&lt;/u&gt;&lt;a&gt;&lt;/a&gt;&lt;b&gt;&lt;/b&gt;&lt;m&gt;&lt;/m&gt;&lt;r&gt;1&lt;/r&gt;&lt;x&gt;&lt;/x&gt;&lt;y&gt;&lt;/y&gt;&lt;z&gt;NACCOUNT_SUB_CONS&lt;/z&gt;&lt;DEFAULT&gt;0&lt;/DEFAULT&gt;&lt;/i&gt;&lt;i&gt;&lt;n&gt;NADD_ANL_LEVEL&lt;/n&gt;&lt;t&gt;1&lt;/t&gt;&lt;q&gt;%D3%F0%EE%E2%E5%ED%FC+%E4%EE%EF.+%E0%ED%E0%EB%E8%F2%E8%EA%E8+%CA%CE%D1%C3%D3+%E4%EB%FF+%F1%F7%E5%F2%EE%E2+30300&lt;/q&gt;&lt;s&gt;12&lt;/s&gt;&lt;l&gt;0&lt;/l&gt;&lt;u&gt;&lt;/u&gt;&lt;a&gt;&lt;/a&gt;&lt;b&gt;&lt;/b&gt;&lt;m&gt;&lt;/m&gt;&lt;r&gt;0&lt;/r&gt;&lt;x&gt;&lt;/x&gt;&lt;y&gt;&lt;/y&gt;&lt;z&gt;NADD_ANL_LEVEL&lt;/z&gt;&lt;/i&gt;&lt;i&gt;&lt;n&gt;NANL_LEVEL&lt;/n&gt;&lt;t&gt;1&lt;/t&gt;&lt;q&gt;%D3%F0%EE%E2%E5%ED%FC+%E0%ED%E0%EB%E8%F2%E8%EA%E8+%CA%CE%D1%C3%D3&lt;/q&gt;&lt;s&gt;11&lt;/s&gt;&lt;l&gt;0&lt;/l&gt;&lt;u&gt;&lt;/u&gt;&lt;a&gt;&lt;/a&gt;&lt;b&gt;&lt;/b&gt;&lt;m&gt;&lt;/m&gt;&lt;r&gt;1&lt;/r&gt;&lt;x&gt;&lt;/x&gt;&lt;y&gt;&lt;/y&gt;&lt;z&gt;NANL_LEVEL&lt;/z&gt;&lt;DEFAULT&gt;5&lt;/DEFAULT&gt;&lt;/i&gt;&lt;i&gt;&lt;n&gt;NANL_LVL_201&lt;/n&gt;&lt;t&gt;1&lt;/t&gt;&lt;q&gt;%D3%F0%EE%E2%E5%ED%FC+%E0%ED%E0%EB%E8%F2%E8%EA%E8+%EA%EE%E4%EE%E2+%EF%EE%F1%F2%F3%EF%EB%E5%ED%E8%E9+(%E2%FB%E1%FB%F2%E8%E9)+%E4%EB%FF+%F1%F7%E5%F2%EE%E2+%E4%E5%ED%E5%E6%ED%FB%F5+%F1%F0%E5%E4%F1%F2%E2+(201-%F5)&lt;/q&gt;&lt;s&gt;19&lt;/s&gt;&lt;l&gt;0&lt;/l&gt;&lt;u&gt;&lt;/u&gt;&lt;a&gt;&lt;/a&gt;&lt;b&gt;&lt;/b&gt;&lt;m&gt;&lt;/m&gt;&lt;r&gt;1&lt;/r&gt;&lt;x&gt;&lt;/x&gt;&lt;y&gt;&lt;/y&gt;&lt;z&gt;NANL_LVL_201&lt;/z&gt;&lt;DEFAULT&gt;0&lt;/DEFAULT&gt;&lt;/i&gt;&lt;i&gt;&lt;n&gt;NBALUNIT_CONS&lt;/n&gt;&lt;t&gt;3&lt;/t&gt;&lt;q&gt;%CA%EE%ED%F1%EE%EB%E8%E4%E0%F6%E8%FF+%EF%EE+%CF%C1%C5+(%E4%EB%FF+%E4%E5%F2%E0%EB%E8%E7%E8%F0%EE%E2%E0%ED%ED%FB%F5+%F1%F2%F0%EE%EA+%F0%E0%E7%E4%E5%EB%E0+2)&lt;/q&gt;&lt;s&gt;8&lt;/s&gt;&lt;l&gt;0&lt;/l&gt;&lt;u&gt;&lt;/u&gt;&lt;a&gt;&lt;/a&gt;&lt;b&gt;&lt;/b&gt;&lt;m&gt;&lt;/m&gt;&lt;r&gt;1&lt;/r&gt;&lt;x&gt;&lt;/x&gt;&lt;y&gt;&lt;/y&gt;&lt;z&gt;NBALUNIT_CONS&lt;/z&gt;&lt;DEFAULT&gt;0&lt;/DEFAULT&gt;&lt;/i&gt;&lt;i&gt;&lt;n&gt;NBL_SEND&lt;/n&gt;&lt;t&gt;3&lt;/t&gt;&lt;q&gt;%CF%E5%F0%E5%ED%E5%F1%F2%E8+%E4%E0%ED%ED%FB%E5+%E2+%EF%E5%F0%E2%E8%F7%ED%FB%E5+%EE%F2%F7%E5%F2%FB&lt;/q&gt;&lt;s&gt;28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33&lt;/s&gt;&lt;l&gt;10&lt;/l&gt;&lt;u&gt;&lt;/u&gt;&lt;a&gt;&lt;/a&gt;&lt;b&gt;&lt;/b&gt;&lt;m&gt;&lt;/m&gt;&lt;r&gt;0&lt;/r&gt;&lt;x&gt;&lt;/x&gt;&lt;y&gt;&lt;/y&gt;&lt;z&gt;NBL_SUBREPORT&lt;/z&gt;&lt;/i&gt;&lt;i&gt;&lt;n&gt;NBUDGLIAB_LIMIT&lt;/n&gt;&lt;t&gt;1&lt;/t&gt;&lt;q&gt;%CF%F0%E5%E4%E5%EB%FC%ED%FB%E9+%F0%E0%E7%EC%E5%F0+%ED%E5%E8%F1%EF%EE%EB%ED%E5%ED%ED%FB%F5+%EE%E1%FF%E7%E0%F2%E5%EB%FC%F1%F2%E2+%E4%EB%FF+%E4%E5%F2%E0%EB%E8%E7%E0%F6%E8%E8+(%F0%E0%E7%E4%E5%EB+1)&lt;/q&gt;&lt;s&gt;23&lt;/s&gt;&lt;l&gt;0&lt;/l&gt;&lt;u&gt;&lt;/u&gt;&lt;a&gt;&lt;/a&gt;&lt;b&gt;&lt;/b&gt;&lt;m&gt;&lt;/m&gt;&lt;r&gt;0&lt;/r&gt;&lt;x&gt;&lt;/x&gt;&lt;y&gt;&lt;/y&gt;&lt;z&gt;NBUDGLIAB_LIMIT&lt;/z&gt;&lt;DEFAULT&gt;1000000&lt;/DEFAULT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DEBITCREDIT_LIMIT&lt;/n&gt;&lt;t&gt;1&lt;/t&gt;&lt;q&gt;%CF%F0%E5%E4%E5%EB%FC%ED%FB%E9+%F0%E0%E7%EC%E5%F0+%ED%E5%E8%F1%EF%EE%EB%ED%E5%ED%ED%FB%F5+%E4%E5%ED%E5%E6%ED%FB%F5+%EE%E1%FF%E7%E0%F2%E5%EB%FC%F1%F2%E2+%E4%EB%FF+%E4%E5%F2%E0%EB%E8%E7%E0%F6%E8%E8+(%F0%E0%E7%E4%E5%EB+2)&lt;/q&gt;&lt;s&gt;25&lt;/s&gt;&lt;l&gt;0&lt;/l&gt;&lt;u&gt;&lt;/u&gt;&lt;a&gt;&lt;/a&gt;&lt;b&gt;&lt;/b&gt;&lt;m&gt;&lt;/m&gt;&lt;r&gt;0&lt;/r&gt;&lt;x&gt;&lt;/x&gt;&lt;y&gt;&lt;/y&gt;&lt;z&gt;NDEBITCREDIT_LIMIT&lt;/z&gt;&lt;DEFAULT&gt;1000000&lt;/DEFAULT&gt;&lt;/i&gt;&lt;i&gt;&lt;n&gt;NFRM_BAL&lt;/n&gt;&lt;t&gt;3&lt;/t&gt;&lt;q&gt;%D4%EE%F0%EC%E8%F0%EE%E2%E0%F2%FC+%E8%F1%EF%EE%EB%ED%E5%ED%E8%E5+%F0%E0%F1%F5%EE%E4%EE%E2+%EF%EE+%E1%E0%EB%E0%ED%F1%EE%E2%FB%EC+%F1%F7%E5%F2%E0%EC&lt;/q&gt;&lt;s&gt;17&lt;/s&gt;&lt;l&gt;0&lt;/l&gt;&lt;u&gt;&lt;/u&gt;&lt;a&gt;&lt;/a&gt;&lt;b&gt;&lt;/b&gt;&lt;m&gt;&lt;/m&gt;&lt;r&gt;1&lt;/r&gt;&lt;x&gt;&lt;/x&gt;&lt;y&gt;&lt;/y&gt;&lt;z&gt;NFRM_BAL&lt;/z&gt;&lt;DEFAULT&gt;0&lt;/DEFAULT&gt;&lt;/i&gt;&lt;i&gt;&lt;n&gt;NGIIS_EB&lt;/n&gt;&lt;t&gt;3&lt;/t&gt;&lt;q&gt;%C2%FB%E3%F0%F3%E7%EA%E0+%E2+%C3%C8%C8%D1+%DD%C1&lt;/q&gt;&lt;s&gt;26&lt;/s&gt;&lt;l&gt;0&lt;/l&gt;&lt;u&gt;&lt;/u&gt;&lt;a&gt;&lt;/a&gt;&lt;b&gt;&lt;/b&gt;&lt;m&gt;&lt;/m&gt;&lt;r&gt;1&lt;/r&gt;&lt;x&gt;&lt;/x&gt;&lt;y&gt;&lt;/y&gt;&lt;z&gt;NGIIS_EB&lt;/z&gt;&lt;DEFAULT&gt;0&lt;/DEFAULT&gt;&lt;/i&gt;&lt;i&gt;&lt;n&gt;NGROUP_BY_CODE&lt;/n&gt;&lt;t&gt;3&lt;/t&gt;&lt;q&gt;%C3%F0%F3%EF%EF%E8%F0%EE%E2%E0%F2%FC+%EF%EE+%EA%EE%E4%F3+%F1%F7%E5%F2%E0&lt;/q&gt;&lt;s&gt;14&lt;/s&gt;&lt;l&gt;0&lt;/l&gt;&lt;u&gt;&lt;/u&gt;&lt;a&gt;&lt;/a&gt;&lt;b&gt;&lt;/b&gt;&lt;m&gt;&lt;/m&gt;&lt;r&gt;1&lt;/r&gt;&lt;x&gt;&lt;/x&gt;&lt;y&gt;&lt;/y&gt;&lt;z&gt;NGROUP_BY_CODE&lt;/z&gt;&lt;DEFAULT&gt;0&lt;/DEFAULT&gt;&lt;/i&gt;&lt;i&gt;&lt;n&gt;NGROUP_BY_FNCLS&lt;/n&gt;&lt;t&gt;3&lt;/t&gt;&lt;q&gt;%C3%F0%F3%EF%EF%E8%F0%EE%E2%E0%F2%FC+%EF%EE+%F0%E0%E7%E4%E5%EB%F3+(%EF%EE%E4%F0%E0%E7%E4%E5%EB%F3)&lt;/q&gt;&lt;s&gt;16&lt;/s&gt;&lt;l&gt;0&lt;/l&gt;&lt;u&gt;&lt;/u&gt;&lt;a&gt;&lt;/a&gt;&lt;b&gt;&lt;/b&gt;&lt;m&gt;&lt;/m&gt;&lt;r&gt;1&lt;/r&gt;&lt;x&gt;&lt;/x&gt;&lt;y&gt;&lt;/y&gt;&lt;z&gt;NGROUP_BY_FNCLS&lt;/z&gt;&lt;DEFAULT&gt;0&lt;/DEFAULT&gt;&lt;/i&gt;&lt;i&gt;&lt;n&gt;NGROUP_BY_KVR&lt;/n&gt;&lt;t&gt;3&lt;/t&gt;&lt;q&gt;%C3%F0%F3%EF%EF%E8%F0%EE%E2%E0%F2%FC+%EF%EE+%CA%C2%D0+/+%C0%ED%E0%EB%E8%F2%E8%F7%E5%F1%EA%EE%E9+%E3%F0%F3%EF%EF%E5+%E2%E8%E4%E0+%E8%F1%F2%EE%F7%ED%E8%EA%EE%E2&lt;/q&gt;&lt;s&gt;15&lt;/s&gt;&lt;l&gt;0&lt;/l&gt;&lt;u&gt;&lt;/u&gt;&lt;a&gt;&lt;/a&gt;&lt;b&gt;&lt;/b&gt;&lt;m&gt;&lt;/m&gt;&lt;r&gt;1&lt;/r&gt;&lt;x&gt;&lt;/x&gt;&lt;y&gt;&lt;/y&gt;&lt;z&gt;NGROUP_BY_KVR&lt;/z&gt;&lt;DEFAULT&gt;0&lt;/DEFAULT&gt;&lt;/i&gt;&lt;i&gt;&lt;n&gt;NJUR_PERS_CONS&lt;/n&gt;&lt;t&gt;3&lt;/t&gt;&lt;q&gt;%CA%EE%ED%F1%EE%EB%E8%E4%E0%F6%E8%FF+%EF%EE+%EF%F0%E8%ED%E0%E4%EB%E5%E6%ED%EE%F1%F2%E8+(%E4%EB%FF+%E4%E5%F2%E0%EB%E8%E7%E8%F0%EE%E2%E0%ED%ED%FB%F5+%F1%F2%F0%EE%EA+%F0%E0%E7%E4%E5%EB%E0+2)&lt;/q&gt;&lt;s&gt;6&lt;/s&gt;&lt;l&gt;0&lt;/l&gt;&lt;u&gt;&lt;/u&gt;&lt;a&gt;&lt;/a&gt;&lt;b&gt;&lt;/b&gt;&lt;m&gt;&lt;/m&gt;&lt;r&gt;1&lt;/r&gt;&lt;x&gt;&lt;/x&gt;&lt;y&gt;&lt;/y&gt;&lt;z&gt;NJUR_PERS_CONS&lt;/z&gt;&lt;DEFAULT&gt;0&lt;/DEFAULT&gt;&lt;/i&gt;&lt;i&gt;&lt;n&gt;NMONEY_ANL_LVL&lt;/n&gt;&lt;t&gt;1&lt;/t&gt;&lt;q&gt;%D3%F0%EE%E2%E5%ED%FC+%E4%EE%EF.+%E0%ED%E0%EB%E8%F2%E8%EA%E8+%EA%EB%E0%F1%F1%E8%F4%E8%EA%E0%F6%E8%E8+%F0%E0%F1%F5%EE%E4%EE%E2+%E4%EB%FF+%F1%F7%E5%F2%EE%E2+%E4%E5%ED%E5%E6%ED%FB%F5+%F1%F0%E5%E4%F1%F2%E2&lt;/q&gt;&lt;s&gt;18&lt;/s&gt;&lt;l&gt;0&lt;/l&gt;&lt;u&gt;&lt;/u&gt;&lt;a&gt;&lt;/a&gt;&lt;b&gt;&lt;/b&gt;&lt;m&gt;&lt;/m&gt;&lt;r&gt;1&lt;/r&gt;&lt;x&gt;&lt;/x&gt;&lt;y&gt;&lt;/y&gt;&lt;z&gt;NMONEY_ANL_LVL&lt;/z&gt;&lt;DEFAULT&gt;0&lt;/DEFAULT&gt;&lt;/i&gt;&lt;i&gt;&lt;n&gt;NSUBORG&lt;/n&gt;&lt;t&gt;3&lt;/t&gt;&lt;q&gt;%C2%EA%EB%FE%F7%E0%FF+%EF%EE%E4%F7%E8%ED%E5%ED%ED%FB%E5&lt;/q&gt;&lt;s&gt;5&lt;/s&gt;&lt;l&gt;0&lt;/l&gt;&lt;u&gt;&lt;/u&gt;&lt;a&gt;&lt;/a&gt;&lt;b&gt;&lt;/b&gt;&lt;m&gt;&lt;/m&gt;&lt;r&gt;1&lt;/r&gt;&lt;x&gt;&lt;/x&gt;&lt;y&gt;&lt;/y&gt;&lt;z&gt;NSUBORG&lt;/z&gt;&lt;DEFAULT&gt;0&lt;/DEFAULT&gt;&lt;/i&gt;&lt;i&gt;&lt;n&gt;NTURNOF&lt;/n&gt;&lt;t&gt;3&lt;/t&gt;&lt;q&gt;%D1%E2%EE%F0%E0%F7%E8%E2%E0%F2%FC+%CA%CE%D1%C3%D3+%E4%EE+3-%F5+%F1%E8%EC%E2%EE%EB%EE%E2&lt;/q&gt;&lt;s&gt;10&lt;/s&gt;&lt;l&gt;0&lt;/l&gt;&lt;u&gt;&lt;/u&gt;&lt;a&gt;&lt;/a&gt;&lt;b&gt;&lt;/b&gt;&lt;m&gt;&lt;/m&gt;&lt;r&gt;1&lt;/r&gt;&lt;x&gt;&lt;/x&gt;&lt;y&gt;&lt;/y&gt;&lt;z&gt;NTURNOF&lt;/z&gt;&lt;DEFAULT&gt;1&lt;/DEFAULT&gt;&lt;/i&gt;&lt;i&gt;&lt;n&gt;NUSE_BUDGLIAB&lt;/n&gt;&lt;t&gt;3&lt;/t&gt;&lt;q&gt;%C4%E5%F2%E0%EB%E8%E7%E8%F0%EE%E2%E0%F2%FC+%ED%E5%E8%F1%EF%EE%EB%ED%E5%ED%ED%FB%E5+%EE%E1%FF%E7%E0%F2%E5%EB%FC%F1%F2%E2%E0+%EF%EE+%E4%E0%ED%ED%FB%EC+%F0%E0%E7%E4%E5%EB%E0+%AB%C1%FE%E4%E6%E5%F2%ED%FB%E5+%EE%E1%FF%E7%E0%F2%E5%EB%FC%F1%F2%E2%E0%BB&lt;/q&gt;&lt;s&gt;22&lt;/s&gt;&lt;l&gt;0&lt;/l&gt;&lt;u&gt;&lt;/u&gt;&lt;a&gt;&lt;/a&gt;&lt;b&gt;&lt;/b&gt;&lt;m&gt;&lt;/m&gt;&lt;r&gt;1&lt;/r&gt;&lt;x&gt;&lt;/x&gt;&lt;y&gt;&lt;/y&gt;&lt;z&gt;NUSE_BUDGLIAB&lt;/z&gt;&lt;DEFAULT&gt;0&lt;/DEFAULT&gt;&lt;/i&gt;&lt;i&gt;&lt;n&gt;NUSE_DEBITCREDIT&lt;/n&gt;&lt;t&gt;3&lt;/t&gt;&lt;q&gt;%C4%E5%F2%E0%EB%E8%E7%E8%F0%EE%E2%E0%F2%FC+%ED%E5%E8%F1%EF%EE%EB%ED%E5%ED%ED%FB%E5+%E4%E5%ED%E5%E6%ED%FB%E5+%EE%E1%FF%E7%E0%F2%E5%EB%FC%F1%F2%E2%E0+%EF%EE+%E4%E0%ED%ED%FB%EC+%EA%F0%E5%E4%E8%F2%EE%F0%F1%EA%EE%E9+%E7%E0%E4%EE%EB%E6%E5%ED%ED%EE%F1%F2%E8&lt;/q&gt;&lt;s&gt;24&lt;/s&gt;&lt;l&gt;0&lt;/l&gt;&lt;u&gt;&lt;/u&gt;&lt;a&gt;&lt;/a&gt;&lt;b&gt;&lt;/b&gt;&lt;m&gt;&lt;/m&gt;&lt;r&gt;1&lt;/r&gt;&lt;x&gt;&lt;/x&gt;&lt;y&gt;&lt;/y&gt;&lt;z&gt;NUSE_DEBITCREDIT&lt;/z&gt;&lt;DEFAULT&gt;0&lt;/DEFAULT&gt;&lt;/i&gt;&lt;i&gt;&lt;n&gt;NUSE_NOTCASH&lt;/n&gt;&lt;t&gt;3&lt;/t&gt;&lt;q&gt;%D3%F7%E8%F2%FB%E2%E0%F2%FC+%ED%E5%EA%E0%F1%F1%EE%E2%FB%E5+%EE%EF%E5%F0%E0%F6%E8%E8&lt;/q&gt;&lt;s&gt;21&lt;/s&gt;&lt;l&gt;0&lt;/l&gt;&lt;u&gt;&lt;/u&gt;&lt;a&gt;&lt;/a&gt;&lt;b&gt;&lt;/b&gt;&lt;m&gt;&lt;/m&gt;&lt;r&gt;1&lt;/r&gt;&lt;x&gt;&lt;/x&gt;&lt;y&gt;&lt;/y&gt;&lt;z&gt;NUSE_NOTCASH&lt;/z&gt;&lt;DEFAULT&gt;0&lt;/DEFAULT&gt;&lt;/i&gt;&lt;i&gt;&lt;n&gt;SACTVKIND&lt;/n&gt;&lt;t&gt;0&lt;/t&gt;&lt;q&gt;%C2%E8%E4+%F4%E8%ED%E0%ED%F1%EE%E2%EE%E3%EE+%EE%E1%E5%F1%EF%E5%F7%E5%ED%E8%FF+(%E4%E5%FF%F2%E5%EB%FC%ED%EE%F1%F2%E8)&lt;/q&gt;&lt;s&gt;13&lt;/s&gt;&lt;l&gt;0&lt;/l&gt;&lt;u&gt;&lt;/u&gt;&lt;a&gt;&lt;/a&gt;&lt;b&gt;&lt;/b&gt;&lt;m&gt;&lt;/m&gt;&lt;r&gt;1&lt;/r&gt;&lt;x&gt;&lt;/x&gt;&lt;y&gt;&lt;/y&gt;&lt;z&gt;SACTVKIND&lt;/z&gt;&lt;DEFAULT&gt;2;4;5;6;7&lt;/DEFAULT&gt;&lt;/i&gt;&lt;i&gt;&lt;n&gt;SBALUNIT&lt;/n&gt;&lt;t&gt;0&lt;/t&gt;&lt;q&gt;%CF%C1%C5&lt;/q&gt;&lt;s&gt;7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31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32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29&lt;/s&gt;&lt;l&gt;0&lt;/l&gt;&lt;u&gt;&lt;/u&gt;&lt;a&gt;&lt;/a&gt;&lt;b&gt;&lt;/b&gt;&lt;m&gt;&lt;/m&gt;&lt;r&gt;0&lt;/r&gt;&lt;x&gt;&lt;/x&gt;&lt;y&gt;&lt;/y&gt;&lt;z&gt;SBL_FORM&lt;/z&gt;&lt;/i&gt;&lt;i&gt;&lt;n&gt;SJUR_PERS&lt;/n&gt;&lt;t&gt;0&lt;/t&gt;&lt;q&gt;%D3%F7%F0%E5%E6%E4%E5%ED%E8%E5&lt;/q&gt;&lt;s&gt;4&lt;/s&gt;&lt;l&gt;2&lt;/l&gt;&lt;u&gt;JuridicalPersons&lt;/u&gt;&lt;a&gt;pos_code&lt;/a&gt;&lt;b&gt;code&lt;/b&gt;&lt;m&gt;normal&lt;/m&gt;&lt;r&gt;0&lt;/r&gt;&lt;x&gt;&lt;/x&gt;&lt;y&gt;&lt;/y&gt;&lt;z&gt;SJUR_PERS&lt;/z&gt;&lt;/i&gt;&lt;i&gt;&lt;n&gt;SSPECIAL_MARKS&lt;/n&gt;&lt;t&gt;0&lt;/t&gt;&lt;q&gt;%C2%EE%E7%E2%F0%E0%F2%FB+%EF%F0%EE%F8%EB%FB%F5+%EB%E5%F2&lt;/q&gt;&lt;s&gt;20&lt;/s&gt;&lt;l&gt;2&lt;/l&gt;&lt;u&gt;SpecialMarks&lt;/u&gt;&lt;a&gt;pos_mnemo&lt;/a&gt;&lt;b&gt;mnemo&lt;/b&gt;&lt;m&gt;normal&lt;/m&gt;&lt;r&gt;0&lt;/r&gt;&lt;x&gt;&lt;/x&gt;&lt;y&gt;&lt;/y&gt;&lt;z&gt;SSPECIAL_MARKS&lt;/z&gt;&lt;/i&gt;&lt;i&gt;&lt;n&gt;SUNLOAD_CRN&lt;/n&gt;&lt;t&gt;0&lt;/t&gt;&lt;q&gt;%CA%E0%F2%E0%EB%EE%E3+%E2%FB%E3%F0%F3%E7%EA%E8&lt;/q&gt;&lt;s&gt;27&lt;/s&gt;&lt;l&gt;2&lt;/l&gt;&lt;u&gt;SystemDictionaries&lt;/u&gt;&lt;a&gt;pos_name&lt;/a&gt;&lt;b&gt;name&lt;/b&gt;&lt;m&gt;directories&lt;/m&gt;&lt;r&gt;0&lt;/r&gt;&lt;x&gt;&lt;/x&gt;&lt;y&gt;&lt;/y&gt;&lt;z&gt;SUNLOAD_CRN&lt;/z&gt;&lt;/i&gt;&lt;SP_CODE&gt;PR_FORM_0503775_189N_CREATE&lt;/SP_CODE&gt;&lt;/p&gt;</dc:description>
  <cp:lastModifiedBy>Надоршина Татьяна Александровна</cp:lastModifiedBy>
  <cp:lastPrinted>2015-12-28T07:09:09Z</cp:lastPrinted>
  <dcterms:created xsi:type="dcterms:W3CDTF">2015-12-28T06:10:29Z</dcterms:created>
  <dcterms:modified xsi:type="dcterms:W3CDTF">2018-01-31T11:14:36Z</dcterms:modified>
</cp:coreProperties>
</file>